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eña\Desktop\CARPETA DE INVENTARIOS\INVENTARIOS DE LABORATORIO\"/>
    </mc:Choice>
  </mc:AlternateContent>
  <bookViews>
    <workbookView xWindow="0" yWindow="0" windowWidth="28800" windowHeight="11310"/>
  </bookViews>
  <sheets>
    <sheet name="Hoja1" sheetId="1" r:id="rId1"/>
  </sheets>
  <definedNames>
    <definedName name="_xlnm.Print_Area" localSheetId="0">Hoja1!$A$1:$R$174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40" i="1" l="1"/>
  <c r="L55" i="1"/>
  <c r="L90" i="1"/>
  <c r="L149" i="1"/>
  <c r="L64" i="1"/>
  <c r="L65" i="1"/>
  <c r="L66" i="1"/>
  <c r="L63" i="1"/>
  <c r="L54" i="1"/>
  <c r="L53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147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46" i="1" l="1"/>
  <c r="G163" i="1"/>
  <c r="L115" i="1" l="1"/>
  <c r="L114" i="1"/>
  <c r="L108" i="1" l="1"/>
  <c r="L129" i="1"/>
  <c r="L58" i="1"/>
  <c r="L138" i="1" l="1"/>
  <c r="L139" i="1"/>
  <c r="L61" i="1"/>
  <c r="L80" i="1"/>
  <c r="L104" i="1"/>
  <c r="L105" i="1"/>
  <c r="L135" i="1"/>
  <c r="L122" i="1"/>
  <c r="L117" i="1"/>
  <c r="L145" i="1"/>
  <c r="L144" i="1"/>
  <c r="L143" i="1"/>
  <c r="L142" i="1"/>
  <c r="L141" i="1"/>
  <c r="L137" i="1"/>
  <c r="L89" i="1" l="1"/>
  <c r="L130" i="1" l="1"/>
  <c r="L100" i="1" l="1"/>
  <c r="L87" i="1"/>
  <c r="L72" i="1" l="1"/>
  <c r="L125" i="1"/>
  <c r="L77" i="1" l="1"/>
  <c r="L111" i="1"/>
  <c r="L6" i="1" l="1"/>
  <c r="L60" i="1"/>
  <c r="L62" i="1"/>
  <c r="L73" i="1"/>
  <c r="L67" i="1"/>
  <c r="L68" i="1"/>
  <c r="L69" i="1"/>
  <c r="L70" i="1"/>
  <c r="L71" i="1"/>
  <c r="L74" i="1"/>
  <c r="L75" i="1"/>
  <c r="L76" i="1"/>
  <c r="L78" i="1"/>
  <c r="L79" i="1"/>
  <c r="L81" i="1"/>
  <c r="L82" i="1"/>
  <c r="L83" i="1"/>
  <c r="L84" i="1"/>
  <c r="L85" i="1"/>
  <c r="L86" i="1"/>
  <c r="L88" i="1"/>
  <c r="L91" i="1"/>
  <c r="L92" i="1"/>
  <c r="L93" i="1"/>
  <c r="L94" i="1"/>
  <c r="L95" i="1"/>
  <c r="L96" i="1"/>
  <c r="L97" i="1"/>
  <c r="L99" i="1"/>
  <c r="L101" i="1"/>
  <c r="L102" i="1"/>
  <c r="L103" i="1"/>
  <c r="L106" i="1"/>
  <c r="L107" i="1"/>
  <c r="L110" i="1"/>
  <c r="L112" i="1"/>
  <c r="L113" i="1"/>
  <c r="L116" i="1"/>
  <c r="L119" i="1"/>
  <c r="L120" i="1"/>
  <c r="L121" i="1"/>
  <c r="L123" i="1"/>
  <c r="L124" i="1"/>
  <c r="L126" i="1"/>
  <c r="L127" i="1"/>
  <c r="L128" i="1"/>
  <c r="L131" i="1"/>
  <c r="L132" i="1"/>
  <c r="L133" i="1"/>
  <c r="L134" i="1"/>
  <c r="L136" i="1"/>
  <c r="L118" i="1"/>
  <c r="L163" i="1" l="1"/>
</calcChain>
</file>

<file path=xl/sharedStrings.xml><?xml version="1.0" encoding="utf-8"?>
<sst xmlns="http://schemas.openxmlformats.org/spreadsheetml/2006/main" count="646" uniqueCount="207">
  <si>
    <t>Fecha</t>
  </si>
  <si>
    <t>de aquisicion</t>
  </si>
  <si>
    <t>Registro</t>
  </si>
  <si>
    <t xml:space="preserve">Codigo </t>
  </si>
  <si>
    <t>Institucional</t>
  </si>
  <si>
    <t>Existencia</t>
  </si>
  <si>
    <t>Costo</t>
  </si>
  <si>
    <t>Total</t>
  </si>
  <si>
    <t>UD</t>
  </si>
  <si>
    <t>DONACION</t>
  </si>
  <si>
    <t>HEMATOLOGIA</t>
  </si>
  <si>
    <t>SEROLOGÍA</t>
  </si>
  <si>
    <t>MICROBIOLOGÍA</t>
  </si>
  <si>
    <t>PRUEBAS ESPECIALES</t>
  </si>
  <si>
    <t>QUIMICA CLINICA</t>
  </si>
  <si>
    <t>TOMA DE MUESTRA</t>
  </si>
  <si>
    <t>M-6LN</t>
  </si>
  <si>
    <t>M-6LD</t>
  </si>
  <si>
    <t xml:space="preserve">M-6LH   </t>
  </si>
  <si>
    <t>M-6DR</t>
  </si>
  <si>
    <t xml:space="preserve">DS-DILUENT </t>
  </si>
  <si>
    <t>M-53 LEO II LYSE</t>
  </si>
  <si>
    <t>M-53 LH LYSE</t>
  </si>
  <si>
    <t>M-53 LEO I</t>
  </si>
  <si>
    <t>M-53 DILUENT</t>
  </si>
  <si>
    <t>PROBE CLEANSE</t>
  </si>
  <si>
    <t>CONTROLES HEMATOLOGÍA 5 PARTES</t>
  </si>
  <si>
    <t>CONTROLES HEMATOLOGÍA 6 PARTE</t>
  </si>
  <si>
    <t>FALCEMIA</t>
  </si>
  <si>
    <t>MICRO TUBOS ERITROSEDIMENTACIÓN</t>
  </si>
  <si>
    <t>PLACA DE PETRI</t>
  </si>
  <si>
    <t>AMC017 MACCONKEY AGAR</t>
  </si>
  <si>
    <t>UREA AGAR BASE</t>
  </si>
  <si>
    <t>HEKTOEN ENTERIC AGAR</t>
  </si>
  <si>
    <t>HEMOGLOBIN BOVINE FREEZE-DRIED</t>
  </si>
  <si>
    <t>SANGRE AGAR BASE CON AZIDA</t>
  </si>
  <si>
    <t>SABOURAD GLUCOSADO AGAR</t>
  </si>
  <si>
    <t xml:space="preserve">FRASCOS DE HEMOCULTIVO </t>
  </si>
  <si>
    <t>TRANSPORT MEDIUM AMIES</t>
  </si>
  <si>
    <t>ANTI A</t>
  </si>
  <si>
    <t>ANTI B</t>
  </si>
  <si>
    <t>ANTI D</t>
  </si>
  <si>
    <t>PROTEÍNA C REACTIVA PCR</t>
  </si>
  <si>
    <t>RPR KIT CARBON</t>
  </si>
  <si>
    <t>ASO ANTIESTREPTOLISINA O</t>
  </si>
  <si>
    <t>FACTOR REUMATOIDE</t>
  </si>
  <si>
    <t>HCG MEMBRANA</t>
  </si>
  <si>
    <t>ALBUMINA BOVINA</t>
  </si>
  <si>
    <t>ANTIGLOBULINA HUMANA</t>
  </si>
  <si>
    <t>WASH CONCENTRATE</t>
  </si>
  <si>
    <t>MAGLUMI STARTE I+ll</t>
  </si>
  <si>
    <t>MAGLUMI MÓDULO REACTION</t>
  </si>
  <si>
    <t>TOXO IGG IGM MEMBRANA</t>
  </si>
  <si>
    <t>HIV MEMBRANA</t>
  </si>
  <si>
    <t>HBSAG MEMBRANA</t>
  </si>
  <si>
    <t>HCV MEMBRANA</t>
  </si>
  <si>
    <t>MAGLUMI T4 LIBRE</t>
  </si>
  <si>
    <t>MAGLUMI T4 TOTAL</t>
  </si>
  <si>
    <t>MAGLUMI T3 TOTAL</t>
  </si>
  <si>
    <t>MAGLUMI TSH</t>
  </si>
  <si>
    <t>MAGLUMI PSA LIBRE</t>
  </si>
  <si>
    <t>MAGLUMI PSA TOTAL</t>
  </si>
  <si>
    <t>MAGLUMI ANTI HCV</t>
  </si>
  <si>
    <t>MAGLUMI BHCG</t>
  </si>
  <si>
    <t>TROPONINA I MAGLUMI</t>
  </si>
  <si>
    <t>MAGLUMI HBSAG</t>
  </si>
  <si>
    <t>MAGLUMI PROCALCITONINA O PCT</t>
  </si>
  <si>
    <t>MAGLUMI CEA</t>
  </si>
  <si>
    <t>MAGLUMI CA 19 9</t>
  </si>
  <si>
    <t>MAGLUMI CA 125</t>
  </si>
  <si>
    <t>MAGLUMI CA 153</t>
  </si>
  <si>
    <t>MAGLUMI VITAMINA B12</t>
  </si>
  <si>
    <t>MAGLUMI LIGHT CHECK</t>
  </si>
  <si>
    <t>INFLUENZA A +B Y COVID 19 MEMBRANA</t>
  </si>
  <si>
    <t>DENGUE IGG IGM MEMBRANA</t>
  </si>
  <si>
    <t>CONTROL HBGLIC</t>
  </si>
  <si>
    <t>CALIBRADOR HBGLIC</t>
  </si>
  <si>
    <t>DETERGENTE CD-80</t>
  </si>
  <si>
    <t>CALIBRADOR SPIN</t>
  </si>
  <si>
    <t>CONTROL NORMAL</t>
  </si>
  <si>
    <t>CONTROL PATOLÓGICO</t>
  </si>
  <si>
    <t>HEMOGLOBINA GLICOSILADA</t>
  </si>
  <si>
    <t>GGT</t>
  </si>
  <si>
    <t>AMYLASE-LQ</t>
  </si>
  <si>
    <t>LIPASE -LQ</t>
  </si>
  <si>
    <t>GOT (AST) TGO</t>
  </si>
  <si>
    <t>GTP (ALT) TGP</t>
  </si>
  <si>
    <t>CK-NAC</t>
  </si>
  <si>
    <t>LDH</t>
  </si>
  <si>
    <t>ÁCIDO ÚRICO</t>
  </si>
  <si>
    <t>ALP-LQ FOSFATASA ALCALINA</t>
  </si>
  <si>
    <t>TRIGLICÉRIDO</t>
  </si>
  <si>
    <t>MAGNESIO</t>
  </si>
  <si>
    <t>COLESTEROL T</t>
  </si>
  <si>
    <t>HDLc</t>
  </si>
  <si>
    <t>UREA</t>
  </si>
  <si>
    <t>CREATININA</t>
  </si>
  <si>
    <t>ALBÚMINA</t>
  </si>
  <si>
    <t>GLUCOSA</t>
  </si>
  <si>
    <t>FÓSFORO</t>
  </si>
  <si>
    <t>CLORO</t>
  </si>
  <si>
    <t>SODIO</t>
  </si>
  <si>
    <t>CALCIUM-AIII</t>
  </si>
  <si>
    <t>BILIRRUBINA Total</t>
  </si>
  <si>
    <t>BILIRRUBINA Directa</t>
  </si>
  <si>
    <t>PROTEÍNAS TOTALES</t>
  </si>
  <si>
    <t>TUBOS MORADOS</t>
  </si>
  <si>
    <t>TUBOS ROJOS</t>
  </si>
  <si>
    <t>FRASCOS DE ORINA</t>
  </si>
  <si>
    <t>APLICADORES DE MADERA</t>
  </si>
  <si>
    <t>PORTAOBJETOS</t>
  </si>
  <si>
    <t>PIPETAS DE PASTEUR PLASTICAS</t>
  </si>
  <si>
    <t>TUBOS TAPA AZUL</t>
  </si>
  <si>
    <t>CLAMIDIA IGM</t>
  </si>
  <si>
    <t>CLAMIDIA IGG</t>
  </si>
  <si>
    <t>CINTA ADHESIVA PARA ESTERILIZACION</t>
  </si>
  <si>
    <t>SANGRE OCULTA</t>
  </si>
  <si>
    <t>AGUA DESTILADA</t>
  </si>
  <si>
    <t xml:space="preserve">ACTIVATED PARTIAL THROMBOPLASTIN TIME </t>
  </si>
  <si>
    <t>CONTROL DEL DIMERO</t>
  </si>
  <si>
    <t>PROTHROMBIN TIME  REAGENT</t>
  </si>
  <si>
    <t>D-DIMER ASSAY KIT</t>
  </si>
  <si>
    <t>CLEANING SOLUTION I</t>
  </si>
  <si>
    <t>D-DIMER  CALIBRADOR</t>
  </si>
  <si>
    <t>TROPONINA MEMBRANA</t>
  </si>
  <si>
    <t>CK-MB</t>
  </si>
  <si>
    <t>TUBOS TAPA AMARILLA 13X100 mm</t>
  </si>
  <si>
    <t>COLORACION WRIGHT PASO 1</t>
  </si>
  <si>
    <t>CALCIUM CHLORIDE SOLUTION</t>
  </si>
  <si>
    <t>PORTA TUBOS ERITRO CEDIMENTACION</t>
  </si>
  <si>
    <t>CUBETAS SPIN 230</t>
  </si>
  <si>
    <t xml:space="preserve">   </t>
  </si>
  <si>
    <t>FIBRINOGENO ASSAY KIT</t>
  </si>
  <si>
    <t>M 6FN DYE</t>
  </si>
  <si>
    <t>MAGLUMI HIV Ab/Ag</t>
  </si>
  <si>
    <t>Reactivos O Materiales</t>
  </si>
  <si>
    <t>Presentacion</t>
  </si>
  <si>
    <t>UNIDADES</t>
  </si>
  <si>
    <t>CAJAS DE 100</t>
  </si>
  <si>
    <t>CAJA DE 100</t>
  </si>
  <si>
    <t>CAJA DE 6</t>
  </si>
  <si>
    <t>CAJA DE 25</t>
  </si>
  <si>
    <t>CAJA DE 10</t>
  </si>
  <si>
    <t>CAJA DE 5</t>
  </si>
  <si>
    <t>CAJA DE 40</t>
  </si>
  <si>
    <t>GALONES</t>
  </si>
  <si>
    <t>CAJAS DE 500</t>
  </si>
  <si>
    <t>CAJAS DE 1000</t>
  </si>
  <si>
    <t>CAJAS DE 72</t>
  </si>
  <si>
    <t>PAQUETES DE 500</t>
  </si>
  <si>
    <t>PAQUETE DE 500</t>
  </si>
  <si>
    <t>COLORACION WRIGHT PASO 2</t>
  </si>
  <si>
    <t>COLORACION WRIGHT PASO 3</t>
  </si>
  <si>
    <t>CAJAS DE 6 DE 64</t>
  </si>
  <si>
    <t>Paq</t>
  </si>
  <si>
    <t>Und</t>
  </si>
  <si>
    <t>Cja</t>
  </si>
  <si>
    <t>CJA</t>
  </si>
  <si>
    <t>PAQ</t>
  </si>
  <si>
    <t xml:space="preserve">CAJA DE 500  </t>
  </si>
  <si>
    <t xml:space="preserve">CAJA DE 40 </t>
  </si>
  <si>
    <t>CAJA DE 120</t>
  </si>
  <si>
    <t>CAJA DE 1200</t>
  </si>
  <si>
    <t xml:space="preserve"> CAJA DE 1200 </t>
  </si>
  <si>
    <t>CAJAS DE 1800</t>
  </si>
  <si>
    <t>CAJAS DE 1200</t>
  </si>
  <si>
    <t xml:space="preserve">PAQ DE 500 </t>
  </si>
  <si>
    <t>PAQUETE DE 100</t>
  </si>
  <si>
    <t>TIPS AZULES</t>
  </si>
  <si>
    <t>PAQ DE 250</t>
  </si>
  <si>
    <t>TIPS AMARILLOS</t>
  </si>
  <si>
    <t xml:space="preserve"> </t>
  </si>
  <si>
    <t>TIRAS DE ORINA</t>
  </si>
  <si>
    <t>INVENTARIO DE LABORATORIO</t>
  </si>
  <si>
    <t xml:space="preserve">UD </t>
  </si>
  <si>
    <t xml:space="preserve">CAJA </t>
  </si>
  <si>
    <t>M 6FD DYE</t>
  </si>
  <si>
    <t>CAJA</t>
  </si>
  <si>
    <t>TUBOS TAPA AMARILLA 13X75mm</t>
  </si>
  <si>
    <t>TUBOS 12X75 MM DE CRISTAL</t>
  </si>
  <si>
    <t xml:space="preserve">TUBOS 12X75 MM DE CRISTAL </t>
  </si>
  <si>
    <t xml:space="preserve">TUBOS 13X100 MM DE CRISTAL </t>
  </si>
  <si>
    <t xml:space="preserve">COPAS AUTOQUANT </t>
  </si>
  <si>
    <t xml:space="preserve">AMYLASE AUTOQUANT </t>
  </si>
  <si>
    <t xml:space="preserve">FOSFORO AUTOQUANT </t>
  </si>
  <si>
    <t>ACIDO URICO AUTOQUANT</t>
  </si>
  <si>
    <t xml:space="preserve">LYPASE AUTOQUANT </t>
  </si>
  <si>
    <t>HDL COLESTEROL AUTOQUANT</t>
  </si>
  <si>
    <t xml:space="preserve">TRIGLICERIDO AUTOQUANT </t>
  </si>
  <si>
    <t xml:space="preserve">UREA AUTOQUANT </t>
  </si>
  <si>
    <t xml:space="preserve">CREATININA AUTOQUANT </t>
  </si>
  <si>
    <t xml:space="preserve">SGPT (TGP) AUTOQUANT </t>
  </si>
  <si>
    <t xml:space="preserve">SGOT (TGO) AUTOQUANT </t>
  </si>
  <si>
    <t xml:space="preserve">PAPEL DE ETIQUETA </t>
  </si>
  <si>
    <t xml:space="preserve">MUELLER HINTON AGAR </t>
  </si>
  <si>
    <t xml:space="preserve">CUBETAS DE RAYTO </t>
  </si>
  <si>
    <t xml:space="preserve">PAQUETE </t>
  </si>
  <si>
    <t xml:space="preserve">LEPTOSPIROSIS MEMBRANA </t>
  </si>
  <si>
    <t xml:space="preserve">REAGENT PACK ELETROLYTE </t>
  </si>
  <si>
    <t xml:space="preserve">FOLATO ( ACIDO FOLICO) </t>
  </si>
  <si>
    <t xml:space="preserve">CAJAS DE 1200 </t>
  </si>
  <si>
    <t>DETERGENTE CD-90</t>
  </si>
  <si>
    <t xml:space="preserve">QUIMICA CLNICA </t>
  </si>
  <si>
    <t xml:space="preserve">TRANSCUL </t>
  </si>
  <si>
    <t xml:space="preserve">CAJA DE 100 </t>
  </si>
  <si>
    <t>Hospital General De Especialidades Dr. Mario Tolentino Dipp</t>
  </si>
  <si>
    <t>Al 8 DE JULIO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</si>
</sst>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164" fontId="3" fillId="5" borderId="1" xfId="0" applyNumberFormat="1" applyFont="1" applyFill="1" applyBorder="1"/>
    <xf numFmtId="164" fontId="3" fillId="0" borderId="1" xfId="0" applyNumberFormat="1" applyFont="1" applyBorder="1"/>
    <xf numFmtId="0" fontId="3" fillId="5" borderId="1" xfId="0" applyFont="1" applyFill="1" applyBorder="1" applyAlignment="1">
      <alignment horizontal="center"/>
    </xf>
    <xf numFmtId="0" fontId="4" fillId="0" borderId="0" xfId="0" applyFont="1" applyFill="1"/>
    <xf numFmtId="3" fontId="3" fillId="0" borderId="1" xfId="0" applyNumberFormat="1" applyFont="1" applyBorder="1" applyAlignment="1">
      <alignment horizontal="center"/>
    </xf>
    <xf numFmtId="3" fontId="3" fillId="0" borderId="1" xfId="0" applyNumberFormat="1" applyFont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3" fontId="3" fillId="5" borderId="1" xfId="0" applyNumberFormat="1" applyFont="1" applyFill="1" applyBorder="1" applyAlignment="1">
      <alignment horizontal="center"/>
    </xf>
    <xf numFmtId="14" fontId="3" fillId="8" borderId="1" xfId="0" applyNumberFormat="1" applyFont="1" applyFill="1" applyBorder="1" applyAlignment="1">
      <alignment horizontal="center"/>
    </xf>
    <xf numFmtId="164" fontId="3" fillId="0" borderId="0" xfId="0" applyNumberFormat="1" applyFont="1"/>
    <xf numFmtId="164" fontId="3" fillId="0" borderId="1" xfId="0" applyNumberFormat="1" applyFont="1" applyFill="1" applyBorder="1"/>
    <xf numFmtId="0" fontId="3" fillId="0" borderId="1" xfId="0" applyFont="1" applyBorder="1"/>
    <xf numFmtId="0" fontId="5" fillId="0" borderId="0" xfId="0" applyFont="1" applyFill="1" applyAlignment="1">
      <alignment horizontal="left"/>
    </xf>
    <xf numFmtId="164" fontId="3" fillId="6" borderId="1" xfId="0" applyNumberFormat="1" applyFont="1" applyFill="1" applyBorder="1"/>
    <xf numFmtId="0" fontId="3" fillId="8" borderId="1" xfId="0" applyFont="1" applyFill="1" applyBorder="1"/>
    <xf numFmtId="0" fontId="5" fillId="0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164" fontId="3" fillId="7" borderId="1" xfId="0" applyNumberFormat="1" applyFont="1" applyFill="1" applyBorder="1"/>
    <xf numFmtId="0" fontId="3" fillId="8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164" fontId="3" fillId="0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/>
    <xf numFmtId="164" fontId="3" fillId="0" borderId="0" xfId="0" applyNumberFormat="1" applyFont="1" applyFill="1"/>
    <xf numFmtId="0" fontId="3" fillId="9" borderId="1" xfId="0" applyFont="1" applyFill="1" applyBorder="1"/>
    <xf numFmtId="0" fontId="3" fillId="9" borderId="1" xfId="0" applyFont="1" applyFill="1" applyBorder="1" applyAlignment="1">
      <alignment horizontal="center"/>
    </xf>
    <xf numFmtId="164" fontId="3" fillId="3" borderId="1" xfId="0" applyNumberFormat="1" applyFont="1" applyFill="1" applyBorder="1"/>
    <xf numFmtId="0" fontId="3" fillId="9" borderId="1" xfId="0" applyFont="1" applyFill="1" applyBorder="1" applyAlignment="1">
      <alignment horizontal="left"/>
    </xf>
    <xf numFmtId="0" fontId="5" fillId="0" borderId="1" xfId="0" applyFont="1" applyFill="1" applyBorder="1"/>
    <xf numFmtId="0" fontId="4" fillId="0" borderId="1" xfId="0" applyFont="1" applyBorder="1"/>
    <xf numFmtId="0" fontId="4" fillId="0" borderId="0" xfId="0" applyFont="1" applyBorder="1"/>
    <xf numFmtId="164" fontId="3" fillId="5" borderId="1" xfId="0" applyNumberFormat="1" applyFont="1" applyFill="1" applyBorder="1" applyAlignment="1">
      <alignment horizontal="right"/>
    </xf>
    <xf numFmtId="0" fontId="4" fillId="0" borderId="0" xfId="0" applyNumberFormat="1" applyFont="1"/>
    <xf numFmtId="164" fontId="3" fillId="0" borderId="1" xfId="0" applyNumberFormat="1" applyFont="1" applyBorder="1" applyAlignment="1">
      <alignment horizontal="right"/>
    </xf>
    <xf numFmtId="0" fontId="3" fillId="0" borderId="0" xfId="0" applyFont="1"/>
    <xf numFmtId="0" fontId="3" fillId="0" borderId="0" xfId="0" applyFont="1" applyFill="1"/>
    <xf numFmtId="0" fontId="3" fillId="0" borderId="0" xfId="0" applyNumberFormat="1" applyFont="1" applyAlignment="1">
      <alignment horizontal="left"/>
    </xf>
    <xf numFmtId="0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571500</xdr:colOff>
      <xdr:row>163</xdr:row>
      <xdr:rowOff>428625</xdr:rowOff>
    </xdr:from>
    <xdr:to>
      <xdr:col>4</xdr:col>
      <xdr:colOff>647700</xdr:colOff>
      <xdr:row>170</xdr:row>
      <xdr:rowOff>289034</xdr:rowOff>
    </xdr:to>
    <xdr:sp macro="" textlink="">
      <xdr:nvSpPr>
        <xdr:cNvPr id="9" name="8 CuadroTexto"/>
        <xdr:cNvSpPr txBox="1"/>
      </xdr:nvSpPr>
      <xdr:spPr>
        <a:xfrm>
          <a:off x="1682750" y="76279375"/>
          <a:ext cx="8331200" cy="2829034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3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Editado por: 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3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Rosita peña </a:t>
          </a:r>
        </a:p>
      </xdr:txBody>
    </xdr:sp>
    <xdr:clientData/>
  </xdr:twoCellAnchor>
  <xdr:twoCellAnchor>
    <xdr:from>
      <xdr:col>4</xdr:col>
      <xdr:colOff>1283574</xdr:colOff>
      <xdr:row>163</xdr:row>
      <xdr:rowOff>412750</xdr:rowOff>
    </xdr:from>
    <xdr:to>
      <xdr:col>5</xdr:col>
      <xdr:colOff>2419349</xdr:colOff>
      <xdr:row>170</xdr:row>
      <xdr:rowOff>238125</xdr:rowOff>
    </xdr:to>
    <xdr:sp macro="" textlink="">
      <xdr:nvSpPr>
        <xdr:cNvPr id="10" name="9 CuadroTexto"/>
        <xdr:cNvSpPr txBox="1"/>
      </xdr:nvSpPr>
      <xdr:spPr>
        <a:xfrm>
          <a:off x="10649824" y="76263500"/>
          <a:ext cx="8533525" cy="279400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3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Revisado por: </a:t>
          </a:r>
          <a:endParaRPr kumimoji="0" lang="es-DO" sz="3600" b="1" i="0" u="none" strike="noStrike" kern="0" cap="none" spc="0" normalizeH="0" baseline="0" noProof="0">
            <a:ln>
              <a:noFill/>
            </a:ln>
            <a:noFill/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3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Lic. Milcíades De La Cruz                                        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3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Encargado de Almacén y Suministro</a:t>
          </a:r>
          <a:endParaRPr kumimoji="0" lang="es-DO" sz="16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271587</xdr:colOff>
      <xdr:row>163</xdr:row>
      <xdr:rowOff>396875</xdr:rowOff>
    </xdr:from>
    <xdr:to>
      <xdr:col>11</xdr:col>
      <xdr:colOff>1739423</xdr:colOff>
      <xdr:row>170</xdr:row>
      <xdr:rowOff>266701</xdr:rowOff>
    </xdr:to>
    <xdr:sp macro="" textlink="">
      <xdr:nvSpPr>
        <xdr:cNvPr id="11" name="10 CuadroTexto"/>
        <xdr:cNvSpPr txBox="1"/>
      </xdr:nvSpPr>
      <xdr:spPr>
        <a:xfrm>
          <a:off x="20004212" y="76247625"/>
          <a:ext cx="8643336" cy="2838451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3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Autorizado por: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3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Lic. Kelvin  Modesto Segura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3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 Administrativo y Financiero HGMTD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DO" sz="16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S172"/>
  <sheetViews>
    <sheetView tabSelected="1" view="pageBreakPreview" zoomScale="58" zoomScaleNormal="50" zoomScaleSheetLayoutView="58" workbookViewId="0">
      <selection activeCell="B3" sqref="B3:L3"/>
    </sheetView>
  </sheetViews>
  <sheetFormatPr baseColWidth="10" defaultRowHeight="28.5" x14ac:dyDescent="0.45"/>
  <cols>
    <col min="1" max="1" width="16.5703125" style="3" customWidth="1"/>
    <col min="2" max="2" width="41.28515625" style="3" bestFit="1" customWidth="1"/>
    <col min="3" max="3" width="30.42578125" style="3" customWidth="1"/>
    <col min="4" max="4" width="52.140625" style="3" bestFit="1" customWidth="1"/>
    <col min="5" max="5" width="111" style="3" bestFit="1" customWidth="1"/>
    <col min="6" max="6" width="44.42578125" style="3" bestFit="1" customWidth="1"/>
    <col min="7" max="7" width="31.85546875" style="3" bestFit="1" customWidth="1"/>
    <col min="8" max="8" width="11.28515625" style="3" bestFit="1" customWidth="1"/>
    <col min="9" max="9" width="14.42578125" style="3" bestFit="1" customWidth="1"/>
    <col min="10" max="10" width="13.28515625" style="3" bestFit="1" customWidth="1"/>
    <col min="11" max="11" width="36.7109375" style="3" customWidth="1"/>
    <col min="12" max="12" width="39.85546875" style="3" customWidth="1"/>
    <col min="13" max="13" width="11.42578125" style="3"/>
    <col min="14" max="14" width="29.28515625" style="3" bestFit="1" customWidth="1"/>
    <col min="15" max="17" width="11.42578125" style="3"/>
    <col min="18" max="18" width="31.85546875" style="3" customWidth="1"/>
    <col min="19" max="16384" width="11.42578125" style="3"/>
  </cols>
  <sheetData>
    <row r="1" spans="2:15" ht="72.75" customHeight="1" x14ac:dyDescent="0.5">
      <c r="B1" s="1" t="s">
        <v>205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spans="2:15" ht="44.25" customHeight="1" x14ac:dyDescent="0.5">
      <c r="B2" s="2" t="s">
        <v>173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spans="2:15" ht="47.25" customHeight="1" x14ac:dyDescent="0.5">
      <c r="B3" s="2" t="s">
        <v>206</v>
      </c>
      <c r="C3" s="2"/>
      <c r="D3" s="2"/>
      <c r="E3" s="2"/>
      <c r="F3" s="2"/>
      <c r="G3" s="2"/>
      <c r="H3" s="2"/>
      <c r="I3" s="2"/>
      <c r="J3" s="2"/>
      <c r="K3" s="2"/>
      <c r="L3" s="2"/>
    </row>
    <row r="4" spans="2:15" x14ac:dyDescent="0.45">
      <c r="B4" s="4" t="s">
        <v>0</v>
      </c>
      <c r="C4" s="5" t="s">
        <v>0</v>
      </c>
      <c r="D4" s="5" t="s">
        <v>3</v>
      </c>
    </row>
    <row r="5" spans="2:15" x14ac:dyDescent="0.45">
      <c r="B5" s="4" t="s">
        <v>1</v>
      </c>
      <c r="C5" s="6" t="s">
        <v>2</v>
      </c>
      <c r="D5" s="6" t="s">
        <v>4</v>
      </c>
      <c r="E5" s="4" t="s">
        <v>135</v>
      </c>
      <c r="F5" s="4" t="s">
        <v>136</v>
      </c>
      <c r="G5" s="4" t="s">
        <v>5</v>
      </c>
      <c r="H5" s="4" t="s">
        <v>156</v>
      </c>
      <c r="I5" s="4" t="s">
        <v>155</v>
      </c>
      <c r="J5" s="4" t="s">
        <v>154</v>
      </c>
      <c r="K5" s="4" t="s">
        <v>6</v>
      </c>
      <c r="L5" s="4" t="s">
        <v>7</v>
      </c>
    </row>
    <row r="6" spans="2:15" x14ac:dyDescent="0.45">
      <c r="B6" s="7">
        <v>45498</v>
      </c>
      <c r="C6" s="8">
        <v>45502</v>
      </c>
      <c r="D6" s="9" t="s">
        <v>10</v>
      </c>
      <c r="E6" s="10" t="s">
        <v>118</v>
      </c>
      <c r="F6" s="11" t="s">
        <v>137</v>
      </c>
      <c r="G6" s="12">
        <v>0</v>
      </c>
      <c r="H6" s="13"/>
      <c r="I6" s="12" t="s">
        <v>8</v>
      </c>
      <c r="J6" s="12"/>
      <c r="K6" s="14">
        <v>11895</v>
      </c>
      <c r="L6" s="15">
        <f t="shared" ref="L6:L55" si="0">G6*K6</f>
        <v>0</v>
      </c>
    </row>
    <row r="7" spans="2:15" x14ac:dyDescent="0.45">
      <c r="B7" s="7">
        <v>45639</v>
      </c>
      <c r="C7" s="7">
        <v>45642</v>
      </c>
      <c r="D7" s="9" t="s">
        <v>10</v>
      </c>
      <c r="E7" s="10" t="s">
        <v>128</v>
      </c>
      <c r="F7" s="11" t="s">
        <v>137</v>
      </c>
      <c r="G7" s="16">
        <v>10</v>
      </c>
      <c r="H7" s="13"/>
      <c r="I7" s="9" t="s">
        <v>8</v>
      </c>
      <c r="J7" s="9"/>
      <c r="K7" s="14">
        <v>532</v>
      </c>
      <c r="L7" s="15">
        <f t="shared" si="0"/>
        <v>5320</v>
      </c>
    </row>
    <row r="8" spans="2:15" x14ac:dyDescent="0.45">
      <c r="B8" s="7">
        <v>45639</v>
      </c>
      <c r="C8" s="7">
        <v>45642</v>
      </c>
      <c r="D8" s="9" t="s">
        <v>10</v>
      </c>
      <c r="E8" s="10" t="s">
        <v>122</v>
      </c>
      <c r="F8" s="11" t="s">
        <v>137</v>
      </c>
      <c r="G8" s="16">
        <v>40</v>
      </c>
      <c r="H8" s="13"/>
      <c r="I8" s="12" t="s">
        <v>8</v>
      </c>
      <c r="J8" s="12"/>
      <c r="K8" s="14">
        <v>5899</v>
      </c>
      <c r="L8" s="15">
        <f t="shared" si="0"/>
        <v>235960</v>
      </c>
    </row>
    <row r="9" spans="2:15" x14ac:dyDescent="0.45">
      <c r="B9" s="7">
        <v>45646</v>
      </c>
      <c r="C9" s="8">
        <v>45649</v>
      </c>
      <c r="D9" s="9" t="s">
        <v>10</v>
      </c>
      <c r="E9" s="10" t="s">
        <v>127</v>
      </c>
      <c r="F9" s="11" t="s">
        <v>137</v>
      </c>
      <c r="G9" s="9">
        <v>5</v>
      </c>
      <c r="H9" s="10"/>
      <c r="I9" s="12" t="s">
        <v>8</v>
      </c>
      <c r="J9" s="12"/>
      <c r="K9" s="14">
        <v>927.48</v>
      </c>
      <c r="L9" s="15">
        <f t="shared" si="0"/>
        <v>4637.3999999999996</v>
      </c>
      <c r="O9" s="17"/>
    </row>
    <row r="10" spans="2:15" x14ac:dyDescent="0.45">
      <c r="B10" s="7">
        <v>45589</v>
      </c>
      <c r="C10" s="8">
        <v>45593</v>
      </c>
      <c r="D10" s="9" t="s">
        <v>10</v>
      </c>
      <c r="E10" s="10" t="s">
        <v>151</v>
      </c>
      <c r="F10" s="11" t="s">
        <v>137</v>
      </c>
      <c r="G10" s="9">
        <v>1</v>
      </c>
      <c r="H10" s="10"/>
      <c r="I10" s="12" t="s">
        <v>8</v>
      </c>
      <c r="J10" s="12"/>
      <c r="K10" s="14">
        <v>2572.8000000000002</v>
      </c>
      <c r="L10" s="15">
        <f t="shared" si="0"/>
        <v>2572.8000000000002</v>
      </c>
      <c r="O10" s="17"/>
    </row>
    <row r="11" spans="2:15" x14ac:dyDescent="0.45">
      <c r="B11" s="7">
        <v>45589</v>
      </c>
      <c r="C11" s="8">
        <v>45593</v>
      </c>
      <c r="D11" s="9" t="s">
        <v>10</v>
      </c>
      <c r="E11" s="10" t="s">
        <v>152</v>
      </c>
      <c r="F11" s="11" t="s">
        <v>137</v>
      </c>
      <c r="G11" s="9">
        <v>1</v>
      </c>
      <c r="H11" s="10"/>
      <c r="I11" s="12" t="s">
        <v>8</v>
      </c>
      <c r="J11" s="12"/>
      <c r="K11" s="14">
        <v>3876.3</v>
      </c>
      <c r="L11" s="15">
        <f t="shared" si="0"/>
        <v>3876.3</v>
      </c>
      <c r="O11" s="17"/>
    </row>
    <row r="12" spans="2:15" x14ac:dyDescent="0.45">
      <c r="B12" s="7">
        <v>45503</v>
      </c>
      <c r="C12" s="8">
        <v>45506</v>
      </c>
      <c r="D12" s="9" t="s">
        <v>10</v>
      </c>
      <c r="E12" s="10" t="s">
        <v>119</v>
      </c>
      <c r="F12" s="11" t="s">
        <v>137</v>
      </c>
      <c r="G12" s="12">
        <v>0</v>
      </c>
      <c r="H12" s="13"/>
      <c r="I12" s="12" t="s">
        <v>8</v>
      </c>
      <c r="J12" s="12"/>
      <c r="K12" s="14">
        <v>27591</v>
      </c>
      <c r="L12" s="15">
        <f t="shared" si="0"/>
        <v>0</v>
      </c>
    </row>
    <row r="13" spans="2:15" x14ac:dyDescent="0.45">
      <c r="B13" s="7">
        <v>45433</v>
      </c>
      <c r="C13" s="8">
        <v>45436</v>
      </c>
      <c r="D13" s="9" t="s">
        <v>10</v>
      </c>
      <c r="E13" s="10" t="s">
        <v>26</v>
      </c>
      <c r="F13" s="11" t="s">
        <v>140</v>
      </c>
      <c r="G13" s="18">
        <v>0</v>
      </c>
      <c r="H13" s="19" t="s">
        <v>157</v>
      </c>
      <c r="I13" s="12"/>
      <c r="J13" s="12"/>
      <c r="K13" s="14">
        <v>7200</v>
      </c>
      <c r="L13" s="15">
        <f t="shared" si="0"/>
        <v>0</v>
      </c>
    </row>
    <row r="14" spans="2:15" x14ac:dyDescent="0.45">
      <c r="B14" s="7">
        <v>45433</v>
      </c>
      <c r="C14" s="8">
        <v>45436</v>
      </c>
      <c r="D14" s="20" t="s">
        <v>10</v>
      </c>
      <c r="E14" s="21" t="s">
        <v>27</v>
      </c>
      <c r="F14" s="11" t="s">
        <v>140</v>
      </c>
      <c r="G14" s="22">
        <v>0</v>
      </c>
      <c r="H14" s="19" t="s">
        <v>157</v>
      </c>
      <c r="I14" s="12"/>
      <c r="J14" s="12"/>
      <c r="K14" s="14">
        <v>62275</v>
      </c>
      <c r="L14" s="15">
        <f t="shared" si="0"/>
        <v>0</v>
      </c>
    </row>
    <row r="15" spans="2:15" x14ac:dyDescent="0.45">
      <c r="B15" s="7">
        <v>45503</v>
      </c>
      <c r="C15" s="8">
        <v>45506</v>
      </c>
      <c r="D15" s="9" t="s">
        <v>10</v>
      </c>
      <c r="E15" s="10" t="s">
        <v>123</v>
      </c>
      <c r="F15" s="11" t="s">
        <v>137</v>
      </c>
      <c r="G15" s="12">
        <v>0</v>
      </c>
      <c r="H15" s="13"/>
      <c r="I15" s="12" t="s">
        <v>8</v>
      </c>
      <c r="J15" s="12"/>
      <c r="K15" s="14">
        <v>27591</v>
      </c>
      <c r="L15" s="15">
        <f t="shared" si="0"/>
        <v>0</v>
      </c>
    </row>
    <row r="16" spans="2:15" x14ac:dyDescent="0.45">
      <c r="B16" s="7">
        <v>45498</v>
      </c>
      <c r="C16" s="8">
        <v>45506</v>
      </c>
      <c r="D16" s="9" t="s">
        <v>10</v>
      </c>
      <c r="E16" s="10" t="s">
        <v>121</v>
      </c>
      <c r="F16" s="11" t="s">
        <v>137</v>
      </c>
      <c r="G16" s="12">
        <v>0</v>
      </c>
      <c r="H16" s="13"/>
      <c r="I16" s="12" t="s">
        <v>8</v>
      </c>
      <c r="J16" s="12"/>
      <c r="K16" s="14">
        <v>36190</v>
      </c>
      <c r="L16" s="15">
        <f t="shared" si="0"/>
        <v>0</v>
      </c>
    </row>
    <row r="17" spans="2:19" x14ac:dyDescent="0.45">
      <c r="B17" s="23">
        <v>45646</v>
      </c>
      <c r="C17" s="23">
        <v>46014</v>
      </c>
      <c r="D17" s="20" t="s">
        <v>10</v>
      </c>
      <c r="E17" s="21" t="s">
        <v>20</v>
      </c>
      <c r="F17" s="11" t="s">
        <v>137</v>
      </c>
      <c r="G17" s="12">
        <v>6</v>
      </c>
      <c r="H17" s="13"/>
      <c r="I17" s="12" t="s">
        <v>8</v>
      </c>
      <c r="J17" s="12"/>
      <c r="K17" s="14">
        <v>5800</v>
      </c>
      <c r="L17" s="15">
        <f t="shared" si="0"/>
        <v>34800</v>
      </c>
    </row>
    <row r="18" spans="2:19" x14ac:dyDescent="0.45">
      <c r="B18" s="7">
        <v>45644</v>
      </c>
      <c r="C18" s="8">
        <v>45649</v>
      </c>
      <c r="D18" s="9" t="s">
        <v>10</v>
      </c>
      <c r="E18" s="10" t="s">
        <v>28</v>
      </c>
      <c r="F18" s="11" t="s">
        <v>137</v>
      </c>
      <c r="G18" s="12">
        <v>16</v>
      </c>
      <c r="H18" s="13"/>
      <c r="I18" s="12" t="s">
        <v>174</v>
      </c>
      <c r="J18" s="12"/>
      <c r="K18" s="14">
        <v>5140</v>
      </c>
      <c r="L18" s="15">
        <f t="shared" si="0"/>
        <v>82240</v>
      </c>
    </row>
    <row r="19" spans="2:19" x14ac:dyDescent="0.45">
      <c r="B19" s="7">
        <v>45645</v>
      </c>
      <c r="C19" s="8">
        <v>45642</v>
      </c>
      <c r="D19" s="9" t="s">
        <v>10</v>
      </c>
      <c r="E19" s="10" t="s">
        <v>132</v>
      </c>
      <c r="F19" s="11" t="s">
        <v>137</v>
      </c>
      <c r="G19" s="12">
        <v>0</v>
      </c>
      <c r="H19" s="13"/>
      <c r="I19" s="12" t="s">
        <v>8</v>
      </c>
      <c r="J19" s="12"/>
      <c r="K19" s="14">
        <v>26561.8</v>
      </c>
      <c r="L19" s="15">
        <f t="shared" si="0"/>
        <v>0</v>
      </c>
      <c r="N19" s="17"/>
    </row>
    <row r="20" spans="2:19" x14ac:dyDescent="0.45">
      <c r="B20" s="7">
        <v>45646</v>
      </c>
      <c r="C20" s="8">
        <v>46014</v>
      </c>
      <c r="D20" s="9" t="s">
        <v>10</v>
      </c>
      <c r="E20" s="13" t="s">
        <v>24</v>
      </c>
      <c r="F20" s="11" t="s">
        <v>175</v>
      </c>
      <c r="G20" s="16">
        <v>10</v>
      </c>
      <c r="H20" s="13" t="s">
        <v>157</v>
      </c>
      <c r="I20" s="12"/>
      <c r="J20" s="12"/>
      <c r="K20" s="14">
        <v>8056</v>
      </c>
      <c r="L20" s="15">
        <f t="shared" si="0"/>
        <v>80560</v>
      </c>
    </row>
    <row r="21" spans="2:19" x14ac:dyDescent="0.45">
      <c r="B21" s="7">
        <v>45646</v>
      </c>
      <c r="C21" s="8">
        <v>46014</v>
      </c>
      <c r="D21" s="20" t="s">
        <v>10</v>
      </c>
      <c r="E21" s="21" t="s">
        <v>23</v>
      </c>
      <c r="F21" s="11" t="s">
        <v>137</v>
      </c>
      <c r="G21" s="16">
        <v>2</v>
      </c>
      <c r="H21" s="13"/>
      <c r="I21" s="12" t="s">
        <v>8</v>
      </c>
      <c r="J21" s="12"/>
      <c r="K21" s="14">
        <v>10447</v>
      </c>
      <c r="L21" s="15">
        <f t="shared" si="0"/>
        <v>20894</v>
      </c>
    </row>
    <row r="22" spans="2:19" x14ac:dyDescent="0.45">
      <c r="B22" s="7">
        <v>45433</v>
      </c>
      <c r="C22" s="8">
        <v>45436</v>
      </c>
      <c r="D22" s="9" t="s">
        <v>10</v>
      </c>
      <c r="E22" s="13" t="s">
        <v>21</v>
      </c>
      <c r="F22" s="11" t="s">
        <v>137</v>
      </c>
      <c r="G22" s="12">
        <v>34</v>
      </c>
      <c r="H22" s="13"/>
      <c r="I22" s="12" t="s">
        <v>8</v>
      </c>
      <c r="J22" s="12"/>
      <c r="K22" s="14">
        <v>10447</v>
      </c>
      <c r="L22" s="15">
        <f t="shared" si="0"/>
        <v>355198</v>
      </c>
    </row>
    <row r="23" spans="2:19" x14ac:dyDescent="0.45">
      <c r="B23" s="7">
        <v>45433</v>
      </c>
      <c r="C23" s="8">
        <v>45436</v>
      </c>
      <c r="D23" s="20" t="s">
        <v>10</v>
      </c>
      <c r="E23" s="21" t="s">
        <v>22</v>
      </c>
      <c r="F23" s="11" t="s">
        <v>137</v>
      </c>
      <c r="G23" s="12">
        <v>76</v>
      </c>
      <c r="H23" s="13"/>
      <c r="I23" s="12" t="s">
        <v>8</v>
      </c>
      <c r="J23" s="12"/>
      <c r="K23" s="14">
        <v>16313</v>
      </c>
      <c r="L23" s="15">
        <f t="shared" si="0"/>
        <v>1239788</v>
      </c>
      <c r="Q23" s="24"/>
    </row>
    <row r="24" spans="2:19" x14ac:dyDescent="0.45">
      <c r="B24" s="7">
        <v>45433</v>
      </c>
      <c r="C24" s="8">
        <v>45436</v>
      </c>
      <c r="D24" s="20" t="s">
        <v>10</v>
      </c>
      <c r="E24" s="21" t="s">
        <v>19</v>
      </c>
      <c r="F24" s="11" t="s">
        <v>137</v>
      </c>
      <c r="G24" s="12">
        <v>32</v>
      </c>
      <c r="H24" s="13"/>
      <c r="I24" s="12" t="s">
        <v>8</v>
      </c>
      <c r="J24" s="12"/>
      <c r="K24" s="15">
        <v>10447</v>
      </c>
      <c r="L24" s="15">
        <f t="shared" si="0"/>
        <v>334304</v>
      </c>
      <c r="Q24" s="24"/>
    </row>
    <row r="25" spans="2:19" x14ac:dyDescent="0.45">
      <c r="B25" s="7">
        <v>45433</v>
      </c>
      <c r="C25" s="7">
        <v>45436</v>
      </c>
      <c r="D25" s="9" t="s">
        <v>10</v>
      </c>
      <c r="E25" s="10" t="s">
        <v>17</v>
      </c>
      <c r="F25" s="11" t="s">
        <v>137</v>
      </c>
      <c r="G25" s="16">
        <v>66</v>
      </c>
      <c r="H25" s="10"/>
      <c r="I25" s="9" t="s">
        <v>8</v>
      </c>
      <c r="J25" s="9"/>
      <c r="K25" s="25">
        <v>43654.1</v>
      </c>
      <c r="L25" s="15">
        <f t="shared" si="0"/>
        <v>2881170.6</v>
      </c>
    </row>
    <row r="26" spans="2:19" x14ac:dyDescent="0.45">
      <c r="B26" s="7">
        <v>45433</v>
      </c>
      <c r="C26" s="7">
        <v>45436</v>
      </c>
      <c r="D26" s="9" t="s">
        <v>10</v>
      </c>
      <c r="E26" s="10" t="s">
        <v>18</v>
      </c>
      <c r="F26" s="11" t="s">
        <v>137</v>
      </c>
      <c r="G26" s="9">
        <v>23</v>
      </c>
      <c r="H26" s="10"/>
      <c r="I26" s="9" t="s">
        <v>8</v>
      </c>
      <c r="J26" s="9"/>
      <c r="K26" s="25">
        <v>46220.6</v>
      </c>
      <c r="L26" s="15">
        <f t="shared" si="0"/>
        <v>1063073.8</v>
      </c>
    </row>
    <row r="27" spans="2:19" x14ac:dyDescent="0.45">
      <c r="B27" s="7">
        <v>45433</v>
      </c>
      <c r="C27" s="7">
        <v>45436</v>
      </c>
      <c r="D27" s="9" t="s">
        <v>10</v>
      </c>
      <c r="E27" s="10" t="s">
        <v>16</v>
      </c>
      <c r="F27" s="11" t="s">
        <v>137</v>
      </c>
      <c r="G27" s="16">
        <v>80</v>
      </c>
      <c r="H27" s="10"/>
      <c r="I27" s="9" t="s">
        <v>8</v>
      </c>
      <c r="J27" s="9"/>
      <c r="K27" s="25">
        <v>42804.5</v>
      </c>
      <c r="L27" s="15">
        <f t="shared" si="0"/>
        <v>3424360</v>
      </c>
    </row>
    <row r="28" spans="2:19" x14ac:dyDescent="0.45">
      <c r="B28" s="7">
        <v>45673</v>
      </c>
      <c r="C28" s="8">
        <v>45677</v>
      </c>
      <c r="D28" s="9" t="s">
        <v>10</v>
      </c>
      <c r="E28" s="10" t="s">
        <v>176</v>
      </c>
      <c r="F28" s="11" t="s">
        <v>137</v>
      </c>
      <c r="G28" s="9">
        <v>40</v>
      </c>
      <c r="H28" s="10"/>
      <c r="I28" s="9" t="s">
        <v>8</v>
      </c>
      <c r="J28" s="9"/>
      <c r="K28" s="25">
        <v>26840</v>
      </c>
      <c r="L28" s="15">
        <f t="shared" si="0"/>
        <v>1073600</v>
      </c>
    </row>
    <row r="29" spans="2:19" x14ac:dyDescent="0.45">
      <c r="B29" s="7">
        <v>45673</v>
      </c>
      <c r="C29" s="8">
        <v>45677</v>
      </c>
      <c r="D29" s="9" t="s">
        <v>10</v>
      </c>
      <c r="E29" s="10" t="s">
        <v>133</v>
      </c>
      <c r="F29" s="11" t="s">
        <v>137</v>
      </c>
      <c r="G29" s="9">
        <v>40</v>
      </c>
      <c r="H29" s="10"/>
      <c r="I29" s="9" t="s">
        <v>8</v>
      </c>
      <c r="J29" s="9"/>
      <c r="K29" s="25">
        <v>8220</v>
      </c>
      <c r="L29" s="15">
        <f t="shared" si="0"/>
        <v>328800</v>
      </c>
    </row>
    <row r="30" spans="2:19" x14ac:dyDescent="0.45">
      <c r="B30" s="7">
        <v>45498</v>
      </c>
      <c r="C30" s="7">
        <v>45502</v>
      </c>
      <c r="D30" s="20" t="s">
        <v>10</v>
      </c>
      <c r="E30" s="21" t="s">
        <v>29</v>
      </c>
      <c r="F30" s="26" t="s">
        <v>139</v>
      </c>
      <c r="G30" s="16">
        <v>1</v>
      </c>
      <c r="H30" s="13" t="s">
        <v>157</v>
      </c>
      <c r="I30" s="12"/>
      <c r="J30" s="12"/>
      <c r="K30" s="14">
        <v>3202.52</v>
      </c>
      <c r="L30" s="15">
        <f t="shared" si="0"/>
        <v>3202.52</v>
      </c>
      <c r="S30" s="27"/>
    </row>
    <row r="31" spans="2:19" x14ac:dyDescent="0.45">
      <c r="B31" s="7">
        <v>45498</v>
      </c>
      <c r="C31" s="7">
        <v>45502</v>
      </c>
      <c r="D31" s="20" t="s">
        <v>10</v>
      </c>
      <c r="E31" s="21" t="s">
        <v>129</v>
      </c>
      <c r="F31" s="11" t="s">
        <v>137</v>
      </c>
      <c r="G31" s="12">
        <v>1</v>
      </c>
      <c r="H31" s="13"/>
      <c r="I31" s="12" t="s">
        <v>8</v>
      </c>
      <c r="J31" s="12"/>
      <c r="K31" s="14">
        <v>1602.44</v>
      </c>
      <c r="L31" s="15">
        <f t="shared" si="0"/>
        <v>1602.44</v>
      </c>
    </row>
    <row r="32" spans="2:19" x14ac:dyDescent="0.45">
      <c r="B32" s="7"/>
      <c r="C32" s="8"/>
      <c r="D32" s="9" t="s">
        <v>10</v>
      </c>
      <c r="E32" s="13" t="s">
        <v>25</v>
      </c>
      <c r="F32" s="11" t="s">
        <v>137</v>
      </c>
      <c r="G32" s="12">
        <v>12</v>
      </c>
      <c r="H32" s="13"/>
      <c r="I32" s="12" t="s">
        <v>8</v>
      </c>
      <c r="J32" s="12"/>
      <c r="K32" s="14">
        <v>940</v>
      </c>
      <c r="L32" s="15">
        <f t="shared" si="0"/>
        <v>11280</v>
      </c>
    </row>
    <row r="33" spans="2:12" x14ac:dyDescent="0.45">
      <c r="B33" s="7">
        <v>45498</v>
      </c>
      <c r="C33" s="8">
        <v>45502</v>
      </c>
      <c r="D33" s="9" t="s">
        <v>10</v>
      </c>
      <c r="E33" s="10" t="s">
        <v>120</v>
      </c>
      <c r="F33" s="11" t="s">
        <v>142</v>
      </c>
      <c r="G33" s="16">
        <v>0</v>
      </c>
      <c r="H33" s="13" t="s">
        <v>157</v>
      </c>
      <c r="I33" s="12"/>
      <c r="J33" s="12"/>
      <c r="K33" s="14">
        <v>9829.4</v>
      </c>
      <c r="L33" s="15">
        <f t="shared" si="0"/>
        <v>0</v>
      </c>
    </row>
    <row r="34" spans="2:12" x14ac:dyDescent="0.45">
      <c r="B34" s="7">
        <v>45552</v>
      </c>
      <c r="C34" s="8">
        <v>45555</v>
      </c>
      <c r="D34" s="12" t="s">
        <v>12</v>
      </c>
      <c r="E34" s="11" t="s">
        <v>31</v>
      </c>
      <c r="F34" s="11" t="s">
        <v>137</v>
      </c>
      <c r="G34" s="9">
        <v>2</v>
      </c>
      <c r="H34" s="10"/>
      <c r="I34" s="9" t="s">
        <v>8</v>
      </c>
      <c r="J34" s="9"/>
      <c r="K34" s="14">
        <v>6102</v>
      </c>
      <c r="L34" s="15">
        <f t="shared" si="0"/>
        <v>12204</v>
      </c>
    </row>
    <row r="35" spans="2:12" x14ac:dyDescent="0.45">
      <c r="B35" s="7">
        <v>45653</v>
      </c>
      <c r="C35" s="8">
        <v>45502</v>
      </c>
      <c r="D35" s="12" t="s">
        <v>12</v>
      </c>
      <c r="E35" s="11" t="s">
        <v>115</v>
      </c>
      <c r="F35" s="11" t="s">
        <v>137</v>
      </c>
      <c r="G35" s="9">
        <v>6</v>
      </c>
      <c r="H35" s="10"/>
      <c r="I35" s="9" t="s">
        <v>8</v>
      </c>
      <c r="J35" s="9"/>
      <c r="K35" s="28">
        <v>240</v>
      </c>
      <c r="L35" s="15">
        <f t="shared" si="0"/>
        <v>1440</v>
      </c>
    </row>
    <row r="36" spans="2:12" x14ac:dyDescent="0.45">
      <c r="B36" s="23"/>
      <c r="C36" s="23"/>
      <c r="D36" s="20" t="s">
        <v>12</v>
      </c>
      <c r="E36" s="29" t="s">
        <v>37</v>
      </c>
      <c r="F36" s="11" t="s">
        <v>142</v>
      </c>
      <c r="G36" s="9">
        <v>16</v>
      </c>
      <c r="H36" s="10" t="s">
        <v>157</v>
      </c>
      <c r="I36" s="30"/>
      <c r="J36" s="30"/>
      <c r="K36" s="14">
        <v>222</v>
      </c>
      <c r="L36" s="15">
        <f t="shared" si="0"/>
        <v>3552</v>
      </c>
    </row>
    <row r="37" spans="2:12" x14ac:dyDescent="0.45">
      <c r="B37" s="7">
        <v>45740</v>
      </c>
      <c r="C37" s="8">
        <v>45742</v>
      </c>
      <c r="D37" s="12" t="s">
        <v>12</v>
      </c>
      <c r="E37" s="11" t="s">
        <v>33</v>
      </c>
      <c r="F37" s="11" t="s">
        <v>137</v>
      </c>
      <c r="G37" s="16">
        <v>2</v>
      </c>
      <c r="H37" s="10"/>
      <c r="I37" s="9" t="s">
        <v>8</v>
      </c>
      <c r="J37" s="9"/>
      <c r="K37" s="14">
        <v>9605</v>
      </c>
      <c r="L37" s="15">
        <f t="shared" si="0"/>
        <v>19210</v>
      </c>
    </row>
    <row r="38" spans="2:12" x14ac:dyDescent="0.45">
      <c r="B38" s="7">
        <v>45653</v>
      </c>
      <c r="C38" s="8">
        <v>45656</v>
      </c>
      <c r="D38" s="12" t="s">
        <v>12</v>
      </c>
      <c r="E38" s="11" t="s">
        <v>34</v>
      </c>
      <c r="F38" s="11" t="s">
        <v>137</v>
      </c>
      <c r="G38" s="9">
        <v>1</v>
      </c>
      <c r="H38" s="10"/>
      <c r="I38" s="9" t="s">
        <v>8</v>
      </c>
      <c r="J38" s="9"/>
      <c r="K38" s="14">
        <v>7238.74</v>
      </c>
      <c r="L38" s="15">
        <f t="shared" si="0"/>
        <v>7238.74</v>
      </c>
    </row>
    <row r="39" spans="2:12" ht="30.75" customHeight="1" x14ac:dyDescent="0.45">
      <c r="B39" s="7">
        <v>45552</v>
      </c>
      <c r="C39" s="8">
        <v>45555</v>
      </c>
      <c r="D39" s="12" t="s">
        <v>12</v>
      </c>
      <c r="E39" s="31" t="s">
        <v>30</v>
      </c>
      <c r="F39" s="31" t="s">
        <v>159</v>
      </c>
      <c r="G39" s="32">
        <v>8</v>
      </c>
      <c r="H39" s="33" t="s">
        <v>157</v>
      </c>
      <c r="I39" s="32"/>
      <c r="J39" s="32"/>
      <c r="K39" s="34">
        <v>7934.32</v>
      </c>
      <c r="L39" s="15">
        <f t="shared" si="0"/>
        <v>63474.559999999998</v>
      </c>
    </row>
    <row r="40" spans="2:12" ht="30.75" customHeight="1" x14ac:dyDescent="0.45">
      <c r="B40" s="7">
        <v>45552</v>
      </c>
      <c r="C40" s="8">
        <v>45555</v>
      </c>
      <c r="D40" s="12" t="s">
        <v>12</v>
      </c>
      <c r="E40" s="31" t="s">
        <v>30</v>
      </c>
      <c r="F40" s="31" t="s">
        <v>137</v>
      </c>
      <c r="G40" s="32">
        <v>0</v>
      </c>
      <c r="H40" s="33"/>
      <c r="I40" s="32"/>
      <c r="J40" s="32"/>
      <c r="K40" s="34">
        <v>15.868</v>
      </c>
      <c r="L40" s="15">
        <f t="shared" si="0"/>
        <v>0</v>
      </c>
    </row>
    <row r="41" spans="2:12" ht="32.25" customHeight="1" x14ac:dyDescent="0.45">
      <c r="B41" s="7">
        <v>45552</v>
      </c>
      <c r="C41" s="8">
        <v>45555</v>
      </c>
      <c r="D41" s="12" t="s">
        <v>12</v>
      </c>
      <c r="E41" s="11" t="s">
        <v>36</v>
      </c>
      <c r="F41" s="11" t="s">
        <v>137</v>
      </c>
      <c r="G41" s="9">
        <v>2</v>
      </c>
      <c r="H41" s="10"/>
      <c r="I41" s="9" t="s">
        <v>8</v>
      </c>
      <c r="J41" s="9"/>
      <c r="K41" s="25">
        <v>4068</v>
      </c>
      <c r="L41" s="15">
        <f t="shared" si="0"/>
        <v>8136</v>
      </c>
    </row>
    <row r="42" spans="2:12" ht="32.25" customHeight="1" x14ac:dyDescent="0.45">
      <c r="B42" s="7">
        <v>45552</v>
      </c>
      <c r="C42" s="8">
        <v>45555</v>
      </c>
      <c r="D42" s="12" t="s">
        <v>12</v>
      </c>
      <c r="E42" s="11" t="s">
        <v>35</v>
      </c>
      <c r="F42" s="11" t="s">
        <v>137</v>
      </c>
      <c r="G42" s="9">
        <v>2</v>
      </c>
      <c r="H42" s="10"/>
      <c r="I42" s="9" t="s">
        <v>8</v>
      </c>
      <c r="J42" s="9"/>
      <c r="K42" s="14">
        <v>7684</v>
      </c>
      <c r="L42" s="15">
        <f t="shared" si="0"/>
        <v>15368</v>
      </c>
    </row>
    <row r="43" spans="2:12" ht="32.25" customHeight="1" x14ac:dyDescent="0.45">
      <c r="B43" s="7">
        <v>45552</v>
      </c>
      <c r="C43" s="8">
        <v>45555</v>
      </c>
      <c r="D43" s="20" t="s">
        <v>12</v>
      </c>
      <c r="E43" s="29" t="s">
        <v>38</v>
      </c>
      <c r="F43" s="11" t="s">
        <v>139</v>
      </c>
      <c r="G43" s="9">
        <v>0</v>
      </c>
      <c r="H43" s="10" t="s">
        <v>157</v>
      </c>
      <c r="I43" s="9"/>
      <c r="J43" s="9"/>
      <c r="K43" s="14">
        <v>2200</v>
      </c>
      <c r="L43" s="15">
        <f t="shared" si="0"/>
        <v>0</v>
      </c>
    </row>
    <row r="44" spans="2:12" x14ac:dyDescent="0.45">
      <c r="B44" s="7">
        <v>45552</v>
      </c>
      <c r="C44" s="8">
        <v>45555</v>
      </c>
      <c r="D44" s="20" t="s">
        <v>12</v>
      </c>
      <c r="E44" s="35" t="s">
        <v>32</v>
      </c>
      <c r="F44" s="36" t="s">
        <v>137</v>
      </c>
      <c r="G44" s="9">
        <v>2</v>
      </c>
      <c r="H44" s="10"/>
      <c r="I44" s="9" t="s">
        <v>8</v>
      </c>
      <c r="J44" s="9"/>
      <c r="K44" s="14">
        <v>6933.68</v>
      </c>
      <c r="L44" s="15">
        <f t="shared" si="0"/>
        <v>13867.36</v>
      </c>
    </row>
    <row r="45" spans="2:12" x14ac:dyDescent="0.45">
      <c r="B45" s="7">
        <v>45589</v>
      </c>
      <c r="C45" s="8">
        <v>45593</v>
      </c>
      <c r="D45" s="12" t="s">
        <v>11</v>
      </c>
      <c r="E45" s="11" t="s">
        <v>47</v>
      </c>
      <c r="F45" s="11" t="s">
        <v>137</v>
      </c>
      <c r="G45" s="9">
        <v>5</v>
      </c>
      <c r="H45" s="10"/>
      <c r="I45" s="9" t="s">
        <v>8</v>
      </c>
      <c r="J45" s="9"/>
      <c r="K45" s="14">
        <v>707</v>
      </c>
      <c r="L45" s="15">
        <f t="shared" si="0"/>
        <v>3535</v>
      </c>
    </row>
    <row r="46" spans="2:12" x14ac:dyDescent="0.45">
      <c r="B46" s="7">
        <v>45589</v>
      </c>
      <c r="C46" s="8">
        <v>45593</v>
      </c>
      <c r="D46" s="12" t="s">
        <v>11</v>
      </c>
      <c r="E46" s="11" t="s">
        <v>39</v>
      </c>
      <c r="F46" s="11" t="s">
        <v>137</v>
      </c>
      <c r="G46" s="16">
        <v>5</v>
      </c>
      <c r="H46" s="10"/>
      <c r="I46" s="9" t="s">
        <v>8</v>
      </c>
      <c r="J46" s="9"/>
      <c r="K46" s="25">
        <v>300</v>
      </c>
      <c r="L46" s="15">
        <f t="shared" si="0"/>
        <v>1500</v>
      </c>
    </row>
    <row r="47" spans="2:12" x14ac:dyDescent="0.45">
      <c r="B47" s="7">
        <v>45644</v>
      </c>
      <c r="C47" s="8">
        <v>45649</v>
      </c>
      <c r="D47" s="12" t="s">
        <v>11</v>
      </c>
      <c r="E47" s="11" t="s">
        <v>40</v>
      </c>
      <c r="F47" s="11" t="s">
        <v>137</v>
      </c>
      <c r="G47" s="16">
        <v>10</v>
      </c>
      <c r="H47" s="13"/>
      <c r="I47" s="12" t="s">
        <v>8</v>
      </c>
      <c r="J47" s="12"/>
      <c r="K47" s="25">
        <v>300</v>
      </c>
      <c r="L47" s="15">
        <f t="shared" si="0"/>
        <v>3000</v>
      </c>
    </row>
    <row r="48" spans="2:12" x14ac:dyDescent="0.45">
      <c r="B48" s="7">
        <v>45644</v>
      </c>
      <c r="C48" s="8">
        <v>45649</v>
      </c>
      <c r="D48" s="12" t="s">
        <v>11</v>
      </c>
      <c r="E48" s="11" t="s">
        <v>41</v>
      </c>
      <c r="F48" s="11" t="s">
        <v>137</v>
      </c>
      <c r="G48" s="16">
        <v>3</v>
      </c>
      <c r="H48" s="13"/>
      <c r="I48" s="12" t="s">
        <v>8</v>
      </c>
      <c r="J48" s="12"/>
      <c r="K48" s="15">
        <v>561</v>
      </c>
      <c r="L48" s="15">
        <f t="shared" si="0"/>
        <v>1683</v>
      </c>
    </row>
    <row r="49" spans="2:17" x14ac:dyDescent="0.45">
      <c r="B49" s="7">
        <v>45371</v>
      </c>
      <c r="C49" s="8">
        <v>45373</v>
      </c>
      <c r="D49" s="12" t="s">
        <v>11</v>
      </c>
      <c r="E49" s="11" t="s">
        <v>48</v>
      </c>
      <c r="F49" s="11" t="s">
        <v>137</v>
      </c>
      <c r="G49" s="16">
        <v>17</v>
      </c>
      <c r="H49" s="13"/>
      <c r="I49" s="12" t="s">
        <v>8</v>
      </c>
      <c r="J49" s="12"/>
      <c r="K49" s="14">
        <v>1017</v>
      </c>
      <c r="L49" s="15">
        <f t="shared" si="0"/>
        <v>17289</v>
      </c>
    </row>
    <row r="50" spans="2:17" x14ac:dyDescent="0.45">
      <c r="B50" s="7">
        <v>45646</v>
      </c>
      <c r="C50" s="8">
        <v>45649</v>
      </c>
      <c r="D50" s="12" t="s">
        <v>11</v>
      </c>
      <c r="E50" s="11" t="s">
        <v>44</v>
      </c>
      <c r="F50" s="11" t="s">
        <v>137</v>
      </c>
      <c r="G50" s="16">
        <v>7</v>
      </c>
      <c r="H50" s="13"/>
      <c r="I50" s="12" t="s">
        <v>8</v>
      </c>
      <c r="J50" s="12"/>
      <c r="K50" s="14">
        <v>1582</v>
      </c>
      <c r="L50" s="15">
        <f t="shared" si="0"/>
        <v>11074</v>
      </c>
    </row>
    <row r="51" spans="2:17" x14ac:dyDescent="0.45">
      <c r="B51" s="7">
        <v>45646</v>
      </c>
      <c r="C51" s="8">
        <v>45649</v>
      </c>
      <c r="D51" s="12" t="s">
        <v>11</v>
      </c>
      <c r="E51" s="11" t="s">
        <v>45</v>
      </c>
      <c r="F51" s="11" t="s">
        <v>137</v>
      </c>
      <c r="G51" s="16">
        <v>8</v>
      </c>
      <c r="H51" s="13"/>
      <c r="I51" s="12" t="s">
        <v>8</v>
      </c>
      <c r="J51" s="12"/>
      <c r="K51" s="14">
        <v>1639</v>
      </c>
      <c r="L51" s="15">
        <f t="shared" si="0"/>
        <v>13112</v>
      </c>
    </row>
    <row r="52" spans="2:17" x14ac:dyDescent="0.45">
      <c r="B52" s="7">
        <v>45646</v>
      </c>
      <c r="C52" s="8">
        <v>45649</v>
      </c>
      <c r="D52" s="12" t="s">
        <v>11</v>
      </c>
      <c r="E52" s="11" t="s">
        <v>46</v>
      </c>
      <c r="F52" s="11" t="s">
        <v>141</v>
      </c>
      <c r="G52" s="16">
        <v>41</v>
      </c>
      <c r="H52" s="13" t="s">
        <v>157</v>
      </c>
      <c r="I52" s="12"/>
      <c r="J52" s="12"/>
      <c r="K52" s="37" t="s">
        <v>9</v>
      </c>
      <c r="L52" s="15"/>
    </row>
    <row r="53" spans="2:17" x14ac:dyDescent="0.45">
      <c r="B53" s="7">
        <v>45646</v>
      </c>
      <c r="C53" s="8">
        <v>45649</v>
      </c>
      <c r="D53" s="12" t="s">
        <v>11</v>
      </c>
      <c r="E53" s="26" t="s">
        <v>42</v>
      </c>
      <c r="F53" s="26" t="s">
        <v>137</v>
      </c>
      <c r="G53" s="16">
        <v>0</v>
      </c>
      <c r="H53" s="13"/>
      <c r="I53" s="12" t="s">
        <v>8</v>
      </c>
      <c r="J53" s="12"/>
      <c r="K53" s="14">
        <v>1582</v>
      </c>
      <c r="L53" s="15">
        <f t="shared" si="0"/>
        <v>0</v>
      </c>
    </row>
    <row r="54" spans="2:17" x14ac:dyDescent="0.45">
      <c r="B54" s="7">
        <v>45646</v>
      </c>
      <c r="C54" s="8">
        <v>45649</v>
      </c>
      <c r="D54" s="12" t="s">
        <v>11</v>
      </c>
      <c r="E54" s="11" t="s">
        <v>43</v>
      </c>
      <c r="F54" s="26" t="s">
        <v>137</v>
      </c>
      <c r="G54" s="12">
        <v>0</v>
      </c>
      <c r="H54" s="13"/>
      <c r="I54" s="12" t="s">
        <v>8</v>
      </c>
      <c r="J54" s="12"/>
      <c r="K54" s="14">
        <v>1190</v>
      </c>
      <c r="L54" s="15">
        <f t="shared" si="0"/>
        <v>0</v>
      </c>
    </row>
    <row r="55" spans="2:17" x14ac:dyDescent="0.45">
      <c r="B55" s="7">
        <v>45770</v>
      </c>
      <c r="C55" s="8">
        <v>45770</v>
      </c>
      <c r="D55" s="12" t="s">
        <v>11</v>
      </c>
      <c r="E55" s="11" t="s">
        <v>197</v>
      </c>
      <c r="F55" s="26" t="s">
        <v>137</v>
      </c>
      <c r="G55" s="12">
        <v>50</v>
      </c>
      <c r="H55" s="13"/>
      <c r="I55" s="12" t="s">
        <v>8</v>
      </c>
      <c r="J55" s="12"/>
      <c r="K55" s="14">
        <v>106</v>
      </c>
      <c r="L55" s="15">
        <f t="shared" si="0"/>
        <v>5300</v>
      </c>
    </row>
    <row r="56" spans="2:17" x14ac:dyDescent="0.45">
      <c r="B56" s="7"/>
      <c r="C56" s="7"/>
      <c r="D56" s="9" t="s">
        <v>13</v>
      </c>
      <c r="E56" s="11" t="s">
        <v>114</v>
      </c>
      <c r="F56" s="11" t="s">
        <v>137</v>
      </c>
      <c r="G56" s="9">
        <v>0</v>
      </c>
      <c r="H56" s="10"/>
      <c r="I56" s="9" t="s">
        <v>8</v>
      </c>
      <c r="J56" s="9"/>
      <c r="K56" s="37" t="s">
        <v>9</v>
      </c>
      <c r="L56" s="25"/>
    </row>
    <row r="57" spans="2:17" x14ac:dyDescent="0.45">
      <c r="B57" s="7"/>
      <c r="C57" s="7"/>
      <c r="D57" s="9" t="s">
        <v>13</v>
      </c>
      <c r="E57" s="11" t="s">
        <v>113</v>
      </c>
      <c r="F57" s="11" t="s">
        <v>137</v>
      </c>
      <c r="G57" s="9">
        <v>0</v>
      </c>
      <c r="H57" s="10"/>
      <c r="I57" s="9" t="s">
        <v>8</v>
      </c>
      <c r="J57" s="9"/>
      <c r="K57" s="37" t="s">
        <v>9</v>
      </c>
      <c r="L57" s="25"/>
    </row>
    <row r="58" spans="2:17" x14ac:dyDescent="0.45">
      <c r="B58" s="23">
        <v>45646</v>
      </c>
      <c r="C58" s="23">
        <v>45649</v>
      </c>
      <c r="D58" s="20" t="s">
        <v>13</v>
      </c>
      <c r="E58" s="29" t="s">
        <v>74</v>
      </c>
      <c r="F58" s="11" t="s">
        <v>144</v>
      </c>
      <c r="G58" s="16">
        <v>9</v>
      </c>
      <c r="H58" s="10" t="s">
        <v>157</v>
      </c>
      <c r="I58" s="9"/>
      <c r="J58" s="9"/>
      <c r="K58" s="14">
        <v>160</v>
      </c>
      <c r="L58" s="25">
        <f t="shared" ref="L58:L66" si="1">G58*K58</f>
        <v>1440</v>
      </c>
    </row>
    <row r="59" spans="2:17" x14ac:dyDescent="0.45">
      <c r="B59" s="7"/>
      <c r="C59" s="7"/>
      <c r="D59" s="9" t="s">
        <v>13</v>
      </c>
      <c r="E59" s="11" t="s">
        <v>199</v>
      </c>
      <c r="F59" s="11" t="s">
        <v>137</v>
      </c>
      <c r="G59" s="9">
        <v>0</v>
      </c>
      <c r="H59" s="10"/>
      <c r="I59" s="9" t="s">
        <v>8</v>
      </c>
      <c r="J59" s="9"/>
      <c r="K59" s="37" t="s">
        <v>9</v>
      </c>
      <c r="L59" s="25"/>
    </row>
    <row r="60" spans="2:17" x14ac:dyDescent="0.45">
      <c r="B60" s="7">
        <v>45673</v>
      </c>
      <c r="C60" s="8">
        <v>45677</v>
      </c>
      <c r="D60" s="12" t="s">
        <v>13</v>
      </c>
      <c r="E60" s="26" t="s">
        <v>54</v>
      </c>
      <c r="F60" s="26" t="s">
        <v>160</v>
      </c>
      <c r="G60" s="12">
        <v>0</v>
      </c>
      <c r="H60" s="13" t="s">
        <v>157</v>
      </c>
      <c r="I60" s="12"/>
      <c r="J60" s="12"/>
      <c r="K60" s="38">
        <v>1458.4</v>
      </c>
      <c r="L60" s="25">
        <f t="shared" si="1"/>
        <v>0</v>
      </c>
    </row>
    <row r="61" spans="2:17" x14ac:dyDescent="0.45">
      <c r="B61" s="7">
        <v>45673</v>
      </c>
      <c r="C61" s="8">
        <v>45677</v>
      </c>
      <c r="D61" s="12" t="s">
        <v>13</v>
      </c>
      <c r="E61" s="11" t="s">
        <v>54</v>
      </c>
      <c r="F61" s="11" t="s">
        <v>137</v>
      </c>
      <c r="G61" s="9">
        <v>0</v>
      </c>
      <c r="H61" s="10"/>
      <c r="I61" s="9" t="s">
        <v>8</v>
      </c>
      <c r="J61" s="9"/>
      <c r="K61" s="14">
        <v>55</v>
      </c>
      <c r="L61" s="25">
        <f t="shared" si="1"/>
        <v>0</v>
      </c>
    </row>
    <row r="62" spans="2:17" x14ac:dyDescent="0.45">
      <c r="B62" s="7">
        <v>45644</v>
      </c>
      <c r="C62" s="8">
        <v>45649</v>
      </c>
      <c r="D62" s="12" t="s">
        <v>13</v>
      </c>
      <c r="E62" s="26" t="s">
        <v>55</v>
      </c>
      <c r="F62" s="26" t="s">
        <v>144</v>
      </c>
      <c r="G62" s="16">
        <v>0</v>
      </c>
      <c r="H62" s="13" t="s">
        <v>157</v>
      </c>
      <c r="I62" s="12"/>
      <c r="J62" s="12"/>
      <c r="K62" s="38">
        <v>2112</v>
      </c>
      <c r="L62" s="25">
        <f t="shared" si="1"/>
        <v>0</v>
      </c>
      <c r="N62" s="17"/>
    </row>
    <row r="63" spans="2:17" x14ac:dyDescent="0.45">
      <c r="B63" s="7">
        <v>45644</v>
      </c>
      <c r="C63" s="8">
        <v>45649</v>
      </c>
      <c r="D63" s="12" t="s">
        <v>13</v>
      </c>
      <c r="E63" s="26" t="s">
        <v>55</v>
      </c>
      <c r="F63" s="26" t="s">
        <v>137</v>
      </c>
      <c r="G63" s="16">
        <v>75</v>
      </c>
      <c r="H63" s="13"/>
      <c r="I63" s="12" t="s">
        <v>8</v>
      </c>
      <c r="J63" s="12"/>
      <c r="K63" s="14">
        <v>52.8</v>
      </c>
      <c r="L63" s="25">
        <f t="shared" si="1"/>
        <v>3960</v>
      </c>
    </row>
    <row r="64" spans="2:17" x14ac:dyDescent="0.45">
      <c r="B64" s="7">
        <v>45644</v>
      </c>
      <c r="C64" s="8">
        <v>45649</v>
      </c>
      <c r="D64" s="20" t="s">
        <v>13</v>
      </c>
      <c r="E64" s="29" t="s">
        <v>53</v>
      </c>
      <c r="F64" s="26" t="s">
        <v>141</v>
      </c>
      <c r="G64" s="16">
        <v>26</v>
      </c>
      <c r="H64" s="13" t="s">
        <v>157</v>
      </c>
      <c r="I64" s="12"/>
      <c r="J64" s="12"/>
      <c r="K64" s="38">
        <v>750</v>
      </c>
      <c r="L64" s="25">
        <f t="shared" si="1"/>
        <v>19500</v>
      </c>
      <c r="Q64" s="3" t="s">
        <v>131</v>
      </c>
    </row>
    <row r="65" spans="2:14" x14ac:dyDescent="0.45">
      <c r="B65" s="7">
        <v>45653</v>
      </c>
      <c r="C65" s="8">
        <v>45656</v>
      </c>
      <c r="D65" s="12" t="s">
        <v>13</v>
      </c>
      <c r="E65" s="26" t="s">
        <v>73</v>
      </c>
      <c r="F65" s="26" t="s">
        <v>141</v>
      </c>
      <c r="G65" s="12">
        <v>16</v>
      </c>
      <c r="H65" s="13" t="s">
        <v>157</v>
      </c>
      <c r="I65" s="12"/>
      <c r="J65" s="12"/>
      <c r="K65" s="38">
        <v>23067</v>
      </c>
      <c r="L65" s="25">
        <f t="shared" si="1"/>
        <v>369072</v>
      </c>
    </row>
    <row r="66" spans="2:14" x14ac:dyDescent="0.45">
      <c r="B66" s="7">
        <v>45673</v>
      </c>
      <c r="C66" s="8">
        <v>45677</v>
      </c>
      <c r="D66" s="12" t="s">
        <v>13</v>
      </c>
      <c r="E66" s="26" t="s">
        <v>62</v>
      </c>
      <c r="F66" s="26" t="s">
        <v>139</v>
      </c>
      <c r="G66" s="12">
        <v>5</v>
      </c>
      <c r="H66" s="13" t="s">
        <v>157</v>
      </c>
      <c r="I66" s="12"/>
      <c r="J66" s="12"/>
      <c r="K66" s="38">
        <v>23067</v>
      </c>
      <c r="L66" s="25">
        <f t="shared" si="1"/>
        <v>115335</v>
      </c>
    </row>
    <row r="67" spans="2:14" x14ac:dyDescent="0.45">
      <c r="B67" s="7"/>
      <c r="C67" s="8"/>
      <c r="D67" s="12" t="s">
        <v>13</v>
      </c>
      <c r="E67" s="11" t="s">
        <v>63</v>
      </c>
      <c r="F67" s="11"/>
      <c r="G67" s="9">
        <v>0</v>
      </c>
      <c r="H67" s="10"/>
      <c r="I67" s="9" t="s">
        <v>8</v>
      </c>
      <c r="J67" s="9"/>
      <c r="K67" s="37" t="s">
        <v>9</v>
      </c>
      <c r="L67" s="15">
        <f>G67*N67</f>
        <v>0</v>
      </c>
      <c r="N67" s="39">
        <v>8112</v>
      </c>
    </row>
    <row r="68" spans="2:14" x14ac:dyDescent="0.45">
      <c r="B68" s="7"/>
      <c r="C68" s="8"/>
      <c r="D68" s="12" t="s">
        <v>13</v>
      </c>
      <c r="E68" s="26" t="s">
        <v>69</v>
      </c>
      <c r="F68" s="26"/>
      <c r="G68" s="12">
        <v>0</v>
      </c>
      <c r="H68" s="13"/>
      <c r="I68" s="12" t="s">
        <v>8</v>
      </c>
      <c r="J68" s="12"/>
      <c r="K68" s="14">
        <v>37810</v>
      </c>
      <c r="L68" s="15">
        <f t="shared" ref="L68:L84" si="2">G68*K68</f>
        <v>0</v>
      </c>
    </row>
    <row r="69" spans="2:14" x14ac:dyDescent="0.45">
      <c r="B69" s="7"/>
      <c r="C69" s="8"/>
      <c r="D69" s="12" t="s">
        <v>13</v>
      </c>
      <c r="E69" s="26" t="s">
        <v>70</v>
      </c>
      <c r="F69" s="26"/>
      <c r="G69" s="12">
        <v>0</v>
      </c>
      <c r="H69" s="13"/>
      <c r="I69" s="12" t="s">
        <v>8</v>
      </c>
      <c r="J69" s="12"/>
      <c r="K69" s="14">
        <v>37810</v>
      </c>
      <c r="L69" s="15">
        <f t="shared" si="2"/>
        <v>0</v>
      </c>
    </row>
    <row r="70" spans="2:14" x14ac:dyDescent="0.45">
      <c r="B70" s="7"/>
      <c r="C70" s="8"/>
      <c r="D70" s="12" t="s">
        <v>13</v>
      </c>
      <c r="E70" s="26" t="s">
        <v>68</v>
      </c>
      <c r="F70" s="26"/>
      <c r="G70" s="12">
        <v>0</v>
      </c>
      <c r="H70" s="13"/>
      <c r="I70" s="12" t="s">
        <v>8</v>
      </c>
      <c r="J70" s="12"/>
      <c r="K70" s="14">
        <v>37810</v>
      </c>
      <c r="L70" s="15">
        <f t="shared" si="2"/>
        <v>0</v>
      </c>
    </row>
    <row r="71" spans="2:14" x14ac:dyDescent="0.45">
      <c r="B71" s="8">
        <v>45439</v>
      </c>
      <c r="C71" s="8">
        <v>45502</v>
      </c>
      <c r="D71" s="12" t="s">
        <v>13</v>
      </c>
      <c r="E71" s="26" t="s">
        <v>67</v>
      </c>
      <c r="F71" s="26"/>
      <c r="G71" s="12">
        <v>0</v>
      </c>
      <c r="H71" s="13"/>
      <c r="I71" s="12" t="s">
        <v>8</v>
      </c>
      <c r="J71" s="12"/>
      <c r="K71" s="14">
        <v>7084</v>
      </c>
      <c r="L71" s="15">
        <f t="shared" si="2"/>
        <v>0</v>
      </c>
    </row>
    <row r="72" spans="2:14" x14ac:dyDescent="0.45">
      <c r="B72" s="8">
        <v>45439</v>
      </c>
      <c r="C72" s="8">
        <v>45502</v>
      </c>
      <c r="D72" s="20" t="s">
        <v>13</v>
      </c>
      <c r="E72" s="29" t="s">
        <v>65</v>
      </c>
      <c r="F72" s="26" t="s">
        <v>139</v>
      </c>
      <c r="G72" s="16">
        <v>0</v>
      </c>
      <c r="H72" s="13" t="s">
        <v>157</v>
      </c>
      <c r="I72" s="12"/>
      <c r="J72" s="12"/>
      <c r="K72" s="14">
        <v>11534</v>
      </c>
      <c r="L72" s="25">
        <f t="shared" si="2"/>
        <v>0</v>
      </c>
    </row>
    <row r="73" spans="2:14" x14ac:dyDescent="0.45">
      <c r="B73" s="8">
        <v>45439</v>
      </c>
      <c r="C73" s="8">
        <v>45502</v>
      </c>
      <c r="D73" s="12" t="s">
        <v>13</v>
      </c>
      <c r="E73" s="11" t="s">
        <v>134</v>
      </c>
      <c r="F73" s="11" t="s">
        <v>139</v>
      </c>
      <c r="G73" s="12">
        <v>0</v>
      </c>
      <c r="H73" s="13" t="s">
        <v>157</v>
      </c>
      <c r="I73" s="12"/>
      <c r="J73" s="12"/>
      <c r="K73" s="14">
        <v>20834</v>
      </c>
      <c r="L73" s="25">
        <f t="shared" si="2"/>
        <v>0</v>
      </c>
    </row>
    <row r="74" spans="2:14" x14ac:dyDescent="0.45">
      <c r="B74" s="8">
        <v>45439</v>
      </c>
      <c r="C74" s="8">
        <v>45502</v>
      </c>
      <c r="D74" s="20" t="s">
        <v>13</v>
      </c>
      <c r="E74" s="29" t="s">
        <v>72</v>
      </c>
      <c r="F74" s="26" t="s">
        <v>143</v>
      </c>
      <c r="G74" s="12">
        <v>6</v>
      </c>
      <c r="H74" s="13" t="s">
        <v>157</v>
      </c>
      <c r="I74" s="12"/>
      <c r="J74" s="12"/>
      <c r="K74" s="14">
        <v>5325</v>
      </c>
      <c r="L74" s="25">
        <f t="shared" si="2"/>
        <v>31950</v>
      </c>
    </row>
    <row r="75" spans="2:14" x14ac:dyDescent="0.45">
      <c r="B75" s="8">
        <v>45439</v>
      </c>
      <c r="C75" s="8">
        <v>45502</v>
      </c>
      <c r="D75" s="20" t="s">
        <v>13</v>
      </c>
      <c r="E75" s="29" t="s">
        <v>51</v>
      </c>
      <c r="F75" s="11" t="s">
        <v>153</v>
      </c>
      <c r="G75" s="16">
        <v>7</v>
      </c>
      <c r="H75" s="13" t="s">
        <v>157</v>
      </c>
      <c r="I75" s="9"/>
      <c r="J75" s="9"/>
      <c r="K75" s="14">
        <v>19880.64</v>
      </c>
      <c r="L75" s="25">
        <f t="shared" si="2"/>
        <v>139164.47999999998</v>
      </c>
    </row>
    <row r="76" spans="2:14" x14ac:dyDescent="0.45">
      <c r="B76" s="8">
        <v>45439</v>
      </c>
      <c r="C76" s="8">
        <v>45502</v>
      </c>
      <c r="D76" s="20" t="s">
        <v>13</v>
      </c>
      <c r="E76" s="29" t="s">
        <v>66</v>
      </c>
      <c r="F76" s="26" t="s">
        <v>139</v>
      </c>
      <c r="G76" s="16">
        <v>0</v>
      </c>
      <c r="H76" s="13" t="s">
        <v>157</v>
      </c>
      <c r="I76" s="12"/>
      <c r="J76" s="12"/>
      <c r="K76" s="14">
        <v>85100</v>
      </c>
      <c r="L76" s="25">
        <f t="shared" si="2"/>
        <v>0</v>
      </c>
    </row>
    <row r="77" spans="2:14" x14ac:dyDescent="0.45">
      <c r="B77" s="7">
        <v>45498</v>
      </c>
      <c r="C77" s="8">
        <v>45502</v>
      </c>
      <c r="D77" s="12" t="s">
        <v>13</v>
      </c>
      <c r="E77" s="26" t="s">
        <v>60</v>
      </c>
      <c r="F77" s="26" t="s">
        <v>139</v>
      </c>
      <c r="G77" s="16">
        <v>1</v>
      </c>
      <c r="H77" s="13" t="s">
        <v>157</v>
      </c>
      <c r="I77" s="12"/>
      <c r="J77" s="12"/>
      <c r="K77" s="14">
        <v>29534</v>
      </c>
      <c r="L77" s="25">
        <f t="shared" si="2"/>
        <v>29534</v>
      </c>
    </row>
    <row r="78" spans="2:14" x14ac:dyDescent="0.45">
      <c r="B78" s="7">
        <v>45498</v>
      </c>
      <c r="C78" s="8">
        <v>45502</v>
      </c>
      <c r="D78" s="12" t="s">
        <v>13</v>
      </c>
      <c r="E78" s="26" t="s">
        <v>61</v>
      </c>
      <c r="F78" s="26" t="s">
        <v>139</v>
      </c>
      <c r="G78" s="16">
        <v>0</v>
      </c>
      <c r="H78" s="13" t="s">
        <v>157</v>
      </c>
      <c r="I78" s="12"/>
      <c r="J78" s="12"/>
      <c r="K78" s="14">
        <v>28534</v>
      </c>
      <c r="L78" s="25">
        <f t="shared" si="2"/>
        <v>0</v>
      </c>
    </row>
    <row r="79" spans="2:14" x14ac:dyDescent="0.45">
      <c r="B79" s="7">
        <v>45498</v>
      </c>
      <c r="C79" s="8">
        <v>45502</v>
      </c>
      <c r="D79" s="12" t="s">
        <v>13</v>
      </c>
      <c r="E79" s="40" t="s">
        <v>50</v>
      </c>
      <c r="F79" s="40" t="s">
        <v>142</v>
      </c>
      <c r="G79" s="41">
        <v>0</v>
      </c>
      <c r="H79" s="13" t="s">
        <v>157</v>
      </c>
      <c r="I79" s="12"/>
      <c r="J79" s="12"/>
      <c r="K79" s="14">
        <v>17205</v>
      </c>
      <c r="L79" s="25">
        <f t="shared" si="2"/>
        <v>0</v>
      </c>
    </row>
    <row r="80" spans="2:14" x14ac:dyDescent="0.45">
      <c r="B80" s="7">
        <v>45498</v>
      </c>
      <c r="C80" s="8">
        <v>45502</v>
      </c>
      <c r="D80" s="12" t="s">
        <v>13</v>
      </c>
      <c r="E80" s="40" t="s">
        <v>50</v>
      </c>
      <c r="F80" s="40" t="s">
        <v>137</v>
      </c>
      <c r="G80" s="41">
        <v>12</v>
      </c>
      <c r="H80" s="13"/>
      <c r="I80" s="12" t="s">
        <v>8</v>
      </c>
      <c r="J80" s="12"/>
      <c r="K80" s="14">
        <v>1720.5</v>
      </c>
      <c r="L80" s="25">
        <f t="shared" si="2"/>
        <v>20646</v>
      </c>
    </row>
    <row r="81" spans="2:12" x14ac:dyDescent="0.45">
      <c r="B81" s="7">
        <v>45433</v>
      </c>
      <c r="C81" s="8">
        <v>45436</v>
      </c>
      <c r="D81" s="12" t="s">
        <v>13</v>
      </c>
      <c r="E81" s="11" t="s">
        <v>58</v>
      </c>
      <c r="F81" s="11" t="s">
        <v>139</v>
      </c>
      <c r="G81" s="12">
        <v>1</v>
      </c>
      <c r="H81" s="13" t="s">
        <v>157</v>
      </c>
      <c r="I81" s="12"/>
      <c r="J81" s="12"/>
      <c r="K81" s="38">
        <v>12140</v>
      </c>
      <c r="L81" s="25">
        <f t="shared" si="2"/>
        <v>12140</v>
      </c>
    </row>
    <row r="82" spans="2:12" x14ac:dyDescent="0.45">
      <c r="B82" s="7">
        <v>45433</v>
      </c>
      <c r="C82" s="8">
        <v>45436</v>
      </c>
      <c r="D82" s="12" t="s">
        <v>13</v>
      </c>
      <c r="E82" s="26" t="s">
        <v>56</v>
      </c>
      <c r="F82" s="26" t="s">
        <v>139</v>
      </c>
      <c r="G82" s="16">
        <v>6</v>
      </c>
      <c r="H82" s="13" t="s">
        <v>157</v>
      </c>
      <c r="I82" s="12"/>
      <c r="J82" s="12"/>
      <c r="K82" s="38">
        <v>13140</v>
      </c>
      <c r="L82" s="25">
        <f t="shared" si="2"/>
        <v>78840</v>
      </c>
    </row>
    <row r="83" spans="2:12" x14ac:dyDescent="0.45">
      <c r="B83" s="7">
        <v>45433</v>
      </c>
      <c r="C83" s="8">
        <v>45436</v>
      </c>
      <c r="D83" s="12" t="s">
        <v>13</v>
      </c>
      <c r="E83" s="26" t="s">
        <v>57</v>
      </c>
      <c r="F83" s="26" t="s">
        <v>139</v>
      </c>
      <c r="G83" s="16">
        <v>3</v>
      </c>
      <c r="H83" s="13" t="s">
        <v>157</v>
      </c>
      <c r="I83" s="12"/>
      <c r="J83" s="12"/>
      <c r="K83" s="38">
        <v>1214</v>
      </c>
      <c r="L83" s="25">
        <f t="shared" si="2"/>
        <v>3642</v>
      </c>
    </row>
    <row r="84" spans="2:12" x14ac:dyDescent="0.45">
      <c r="B84" s="7">
        <v>45433</v>
      </c>
      <c r="C84" s="8">
        <v>45436</v>
      </c>
      <c r="D84" s="12" t="s">
        <v>13</v>
      </c>
      <c r="E84" s="26" t="s">
        <v>59</v>
      </c>
      <c r="F84" s="26" t="s">
        <v>139</v>
      </c>
      <c r="G84" s="16">
        <v>0</v>
      </c>
      <c r="H84" s="13" t="s">
        <v>157</v>
      </c>
      <c r="I84" s="12"/>
      <c r="J84" s="12"/>
      <c r="K84" s="38">
        <v>14575</v>
      </c>
      <c r="L84" s="25">
        <f t="shared" si="2"/>
        <v>0</v>
      </c>
    </row>
    <row r="85" spans="2:12" x14ac:dyDescent="0.45">
      <c r="B85" s="7">
        <v>45433</v>
      </c>
      <c r="C85" s="8">
        <v>45436</v>
      </c>
      <c r="D85" s="12" t="s">
        <v>13</v>
      </c>
      <c r="E85" s="26" t="s">
        <v>71</v>
      </c>
      <c r="F85" s="26" t="s">
        <v>139</v>
      </c>
      <c r="G85" s="16">
        <v>0</v>
      </c>
      <c r="H85" s="13" t="s">
        <v>157</v>
      </c>
      <c r="I85" s="12"/>
      <c r="J85" s="12"/>
      <c r="K85" s="38">
        <v>28062</v>
      </c>
      <c r="L85" s="25">
        <f t="shared" ref="L85:L136" si="3">G85*K85</f>
        <v>0</v>
      </c>
    </row>
    <row r="86" spans="2:12" x14ac:dyDescent="0.45">
      <c r="B86" s="7">
        <v>45595</v>
      </c>
      <c r="C86" s="8">
        <v>45597</v>
      </c>
      <c r="D86" s="12" t="s">
        <v>13</v>
      </c>
      <c r="E86" s="26" t="s">
        <v>52</v>
      </c>
      <c r="F86" s="26" t="s">
        <v>141</v>
      </c>
      <c r="G86" s="16">
        <v>8</v>
      </c>
      <c r="H86" s="13" t="s">
        <v>157</v>
      </c>
      <c r="I86" s="12"/>
      <c r="J86" s="12"/>
      <c r="K86" s="38">
        <v>1767.75</v>
      </c>
      <c r="L86" s="25">
        <f t="shared" si="3"/>
        <v>14142</v>
      </c>
    </row>
    <row r="87" spans="2:12" x14ac:dyDescent="0.45">
      <c r="B87" s="7"/>
      <c r="C87" s="8"/>
      <c r="D87" s="12" t="s">
        <v>13</v>
      </c>
      <c r="E87" s="26" t="s">
        <v>64</v>
      </c>
      <c r="F87" s="26"/>
      <c r="G87" s="12">
        <v>0</v>
      </c>
      <c r="H87" s="13"/>
      <c r="I87" s="12"/>
      <c r="J87" s="12"/>
      <c r="K87" s="28">
        <v>30938</v>
      </c>
      <c r="L87" s="25">
        <f t="shared" si="3"/>
        <v>0</v>
      </c>
    </row>
    <row r="88" spans="2:12" x14ac:dyDescent="0.45">
      <c r="B88" s="23">
        <v>45595</v>
      </c>
      <c r="C88" s="23">
        <v>45597</v>
      </c>
      <c r="D88" s="20" t="s">
        <v>13</v>
      </c>
      <c r="E88" s="29" t="s">
        <v>124</v>
      </c>
      <c r="F88" s="26" t="s">
        <v>137</v>
      </c>
      <c r="G88" s="16">
        <v>122</v>
      </c>
      <c r="H88" s="13"/>
      <c r="I88" s="12" t="s">
        <v>8</v>
      </c>
      <c r="J88" s="12"/>
      <c r="K88" s="42">
        <v>5998.6</v>
      </c>
      <c r="L88" s="25">
        <f>G88*K88</f>
        <v>731829.20000000007</v>
      </c>
    </row>
    <row r="89" spans="2:12" x14ac:dyDescent="0.45">
      <c r="B89" s="7">
        <v>45673</v>
      </c>
      <c r="C89" s="8">
        <v>45677</v>
      </c>
      <c r="D89" s="12" t="s">
        <v>13</v>
      </c>
      <c r="E89" s="40" t="s">
        <v>49</v>
      </c>
      <c r="F89" s="40" t="s">
        <v>142</v>
      </c>
      <c r="G89" s="41">
        <v>1</v>
      </c>
      <c r="H89" s="43" t="s">
        <v>157</v>
      </c>
      <c r="I89" s="12"/>
      <c r="J89" s="12"/>
      <c r="K89" s="38">
        <v>16719</v>
      </c>
      <c r="L89" s="25">
        <f>G89*K89</f>
        <v>16719</v>
      </c>
    </row>
    <row r="90" spans="2:12" x14ac:dyDescent="0.45">
      <c r="B90" s="7">
        <v>45638</v>
      </c>
      <c r="C90" s="8">
        <v>45639</v>
      </c>
      <c r="D90" s="12" t="s">
        <v>14</v>
      </c>
      <c r="E90" s="40" t="s">
        <v>198</v>
      </c>
      <c r="F90" s="40" t="s">
        <v>137</v>
      </c>
      <c r="G90" s="41">
        <v>0</v>
      </c>
      <c r="H90" s="43"/>
      <c r="I90" s="12" t="s">
        <v>8</v>
      </c>
      <c r="J90" s="12"/>
      <c r="K90" s="38">
        <v>24290</v>
      </c>
      <c r="L90" s="25">
        <f>G90*K90</f>
        <v>0</v>
      </c>
    </row>
    <row r="91" spans="2:12" x14ac:dyDescent="0.45">
      <c r="B91" s="7">
        <v>45639</v>
      </c>
      <c r="C91" s="8">
        <v>45642</v>
      </c>
      <c r="D91" s="12" t="s">
        <v>14</v>
      </c>
      <c r="E91" s="26" t="s">
        <v>89</v>
      </c>
      <c r="F91" s="26" t="s">
        <v>137</v>
      </c>
      <c r="G91" s="16">
        <v>0</v>
      </c>
      <c r="H91" s="13"/>
      <c r="I91" s="12" t="s">
        <v>8</v>
      </c>
      <c r="J91" s="12"/>
      <c r="K91" s="14">
        <v>5695</v>
      </c>
      <c r="L91" s="15">
        <f t="shared" si="3"/>
        <v>0</v>
      </c>
    </row>
    <row r="92" spans="2:12" x14ac:dyDescent="0.45">
      <c r="B92" s="7">
        <v>45639</v>
      </c>
      <c r="C92" s="8">
        <v>45642</v>
      </c>
      <c r="D92" s="12" t="s">
        <v>14</v>
      </c>
      <c r="E92" s="26" t="s">
        <v>97</v>
      </c>
      <c r="F92" s="26" t="s">
        <v>137</v>
      </c>
      <c r="G92" s="16">
        <v>0</v>
      </c>
      <c r="H92" s="13"/>
      <c r="I92" s="12" t="s">
        <v>8</v>
      </c>
      <c r="J92" s="12"/>
      <c r="K92" s="14">
        <v>4032</v>
      </c>
      <c r="L92" s="15">
        <f t="shared" si="3"/>
        <v>0</v>
      </c>
    </row>
    <row r="93" spans="2:12" x14ac:dyDescent="0.45">
      <c r="B93" s="7">
        <v>45639</v>
      </c>
      <c r="C93" s="8">
        <v>45642</v>
      </c>
      <c r="D93" s="12" t="s">
        <v>14</v>
      </c>
      <c r="E93" s="26" t="s">
        <v>90</v>
      </c>
      <c r="F93" s="26" t="s">
        <v>137</v>
      </c>
      <c r="G93" s="16">
        <v>0</v>
      </c>
      <c r="H93" s="13"/>
      <c r="I93" s="12" t="s">
        <v>8</v>
      </c>
      <c r="J93" s="12"/>
      <c r="K93" s="14">
        <v>2526</v>
      </c>
      <c r="L93" s="15">
        <f t="shared" si="3"/>
        <v>0</v>
      </c>
    </row>
    <row r="94" spans="2:12" x14ac:dyDescent="0.45">
      <c r="B94" s="7">
        <v>45639</v>
      </c>
      <c r="C94" s="8">
        <v>45642</v>
      </c>
      <c r="D94" s="12" t="s">
        <v>14</v>
      </c>
      <c r="E94" s="26" t="s">
        <v>83</v>
      </c>
      <c r="F94" s="26" t="s">
        <v>137</v>
      </c>
      <c r="G94" s="16">
        <v>208</v>
      </c>
      <c r="H94" s="13"/>
      <c r="I94" s="12" t="s">
        <v>8</v>
      </c>
      <c r="J94" s="12"/>
      <c r="K94" s="14">
        <v>12373</v>
      </c>
      <c r="L94" s="15">
        <f t="shared" si="3"/>
        <v>2573584</v>
      </c>
    </row>
    <row r="95" spans="2:12" x14ac:dyDescent="0.45">
      <c r="B95" s="7">
        <v>45639</v>
      </c>
      <c r="C95" s="8">
        <v>45642</v>
      </c>
      <c r="D95" s="12" t="s">
        <v>14</v>
      </c>
      <c r="E95" s="26" t="s">
        <v>104</v>
      </c>
      <c r="F95" s="26" t="s">
        <v>137</v>
      </c>
      <c r="G95" s="16">
        <v>0</v>
      </c>
      <c r="H95" s="13"/>
      <c r="I95" s="12" t="s">
        <v>8</v>
      </c>
      <c r="J95" s="12"/>
      <c r="K95" s="14">
        <v>6794</v>
      </c>
      <c r="L95" s="15">
        <f t="shared" si="3"/>
        <v>0</v>
      </c>
    </row>
    <row r="96" spans="2:12" x14ac:dyDescent="0.45">
      <c r="B96" s="7">
        <v>45639</v>
      </c>
      <c r="C96" s="8">
        <v>45642</v>
      </c>
      <c r="D96" s="12" t="s">
        <v>14</v>
      </c>
      <c r="E96" s="26" t="s">
        <v>103</v>
      </c>
      <c r="F96" s="26" t="s">
        <v>137</v>
      </c>
      <c r="G96" s="16">
        <v>0</v>
      </c>
      <c r="H96" s="13"/>
      <c r="I96" s="12" t="s">
        <v>8</v>
      </c>
      <c r="J96" s="12"/>
      <c r="K96" s="14">
        <v>6794</v>
      </c>
      <c r="L96" s="15">
        <f t="shared" si="3"/>
        <v>0</v>
      </c>
    </row>
    <row r="97" spans="2:14" x14ac:dyDescent="0.45">
      <c r="B97" s="7">
        <v>45639</v>
      </c>
      <c r="C97" s="8">
        <v>45642</v>
      </c>
      <c r="D97" s="12" t="s">
        <v>14</v>
      </c>
      <c r="E97" s="26" t="s">
        <v>102</v>
      </c>
      <c r="F97" s="26" t="s">
        <v>137</v>
      </c>
      <c r="G97" s="16">
        <v>45</v>
      </c>
      <c r="H97" s="13"/>
      <c r="I97" s="12" t="s">
        <v>8</v>
      </c>
      <c r="J97" s="12"/>
      <c r="K97" s="14">
        <v>1767</v>
      </c>
      <c r="L97" s="15">
        <f>G97*K97</f>
        <v>79515</v>
      </c>
    </row>
    <row r="98" spans="2:14" x14ac:dyDescent="0.45">
      <c r="B98" s="7"/>
      <c r="C98" s="7"/>
      <c r="D98" s="9" t="s">
        <v>14</v>
      </c>
      <c r="E98" s="11" t="s">
        <v>76</v>
      </c>
      <c r="F98" s="11" t="s">
        <v>137</v>
      </c>
      <c r="G98" s="9">
        <v>0</v>
      </c>
      <c r="H98" s="10"/>
      <c r="I98" s="9" t="s">
        <v>8</v>
      </c>
      <c r="J98" s="9"/>
      <c r="K98" s="37" t="s">
        <v>9</v>
      </c>
      <c r="L98" s="25"/>
      <c r="N98" s="39">
        <v>15145</v>
      </c>
    </row>
    <row r="99" spans="2:14" x14ac:dyDescent="0.45">
      <c r="B99" s="7">
        <v>45733</v>
      </c>
      <c r="C99" s="8">
        <v>45735</v>
      </c>
      <c r="D99" s="12" t="s">
        <v>14</v>
      </c>
      <c r="E99" s="26" t="s">
        <v>78</v>
      </c>
      <c r="F99" s="26" t="s">
        <v>175</v>
      </c>
      <c r="G99" s="16">
        <v>7</v>
      </c>
      <c r="H99" s="13" t="s">
        <v>157</v>
      </c>
      <c r="I99" s="12"/>
      <c r="J99" s="12"/>
      <c r="K99" s="28">
        <v>6800</v>
      </c>
      <c r="L99" s="15">
        <f t="shared" si="3"/>
        <v>47600</v>
      </c>
    </row>
    <row r="100" spans="2:14" x14ac:dyDescent="0.45">
      <c r="B100" s="7">
        <v>45639</v>
      </c>
      <c r="C100" s="8">
        <v>45642</v>
      </c>
      <c r="D100" s="12" t="s">
        <v>14</v>
      </c>
      <c r="E100" s="11" t="s">
        <v>125</v>
      </c>
      <c r="F100" s="26" t="s">
        <v>137</v>
      </c>
      <c r="G100" s="16">
        <v>0</v>
      </c>
      <c r="H100" s="13"/>
      <c r="I100" s="12" t="s">
        <v>8</v>
      </c>
      <c r="J100" s="12"/>
      <c r="K100" s="14">
        <v>44282</v>
      </c>
      <c r="L100" s="15">
        <f t="shared" si="3"/>
        <v>0</v>
      </c>
    </row>
    <row r="101" spans="2:14" x14ac:dyDescent="0.45">
      <c r="B101" s="7">
        <v>45639</v>
      </c>
      <c r="C101" s="8">
        <v>45642</v>
      </c>
      <c r="D101" s="12" t="s">
        <v>14</v>
      </c>
      <c r="E101" s="26" t="s">
        <v>87</v>
      </c>
      <c r="F101" s="26" t="s">
        <v>137</v>
      </c>
      <c r="G101" s="16">
        <v>0</v>
      </c>
      <c r="H101" s="13"/>
      <c r="I101" s="12" t="s">
        <v>8</v>
      </c>
      <c r="J101" s="12"/>
      <c r="K101" s="14">
        <v>19025</v>
      </c>
      <c r="L101" s="15">
        <f t="shared" si="3"/>
        <v>0</v>
      </c>
    </row>
    <row r="102" spans="2:14" x14ac:dyDescent="0.45">
      <c r="B102" s="7">
        <v>45639</v>
      </c>
      <c r="C102" s="8">
        <v>45642</v>
      </c>
      <c r="D102" s="12" t="s">
        <v>14</v>
      </c>
      <c r="E102" s="26" t="s">
        <v>100</v>
      </c>
      <c r="F102" s="26" t="s">
        <v>177</v>
      </c>
      <c r="G102" s="12">
        <v>19</v>
      </c>
      <c r="H102" s="13" t="s">
        <v>157</v>
      </c>
      <c r="I102" s="12"/>
      <c r="J102" s="12"/>
      <c r="K102" s="15">
        <v>2132</v>
      </c>
      <c r="L102" s="15">
        <f t="shared" si="3"/>
        <v>40508</v>
      </c>
    </row>
    <row r="103" spans="2:14" x14ac:dyDescent="0.45">
      <c r="B103" s="7">
        <v>45733</v>
      </c>
      <c r="C103" s="8">
        <v>45735</v>
      </c>
      <c r="D103" s="12" t="s">
        <v>14</v>
      </c>
      <c r="E103" s="26" t="s">
        <v>93</v>
      </c>
      <c r="F103" s="26" t="s">
        <v>175</v>
      </c>
      <c r="G103" s="16">
        <v>4</v>
      </c>
      <c r="H103" s="13" t="s">
        <v>157</v>
      </c>
      <c r="I103" s="12"/>
      <c r="J103" s="12"/>
      <c r="K103" s="14">
        <v>9446</v>
      </c>
      <c r="L103" s="15">
        <f t="shared" si="3"/>
        <v>37784</v>
      </c>
    </row>
    <row r="104" spans="2:14" x14ac:dyDescent="0.45">
      <c r="B104" s="7">
        <v>45639</v>
      </c>
      <c r="C104" s="8">
        <v>45642</v>
      </c>
      <c r="D104" s="12" t="s">
        <v>14</v>
      </c>
      <c r="E104" s="26" t="s">
        <v>75</v>
      </c>
      <c r="F104" s="26" t="s">
        <v>137</v>
      </c>
      <c r="G104" s="12">
        <v>0</v>
      </c>
      <c r="H104" s="13"/>
      <c r="I104" s="12" t="s">
        <v>8</v>
      </c>
      <c r="J104" s="12"/>
      <c r="K104" s="14">
        <v>35050</v>
      </c>
      <c r="L104" s="15">
        <f t="shared" si="3"/>
        <v>0</v>
      </c>
    </row>
    <row r="105" spans="2:14" x14ac:dyDescent="0.45">
      <c r="B105" s="7">
        <v>45733</v>
      </c>
      <c r="C105" s="8">
        <v>45735</v>
      </c>
      <c r="D105" s="12" t="s">
        <v>14</v>
      </c>
      <c r="E105" s="26" t="s">
        <v>79</v>
      </c>
      <c r="F105" s="26" t="s">
        <v>177</v>
      </c>
      <c r="G105" s="12">
        <v>3</v>
      </c>
      <c r="H105" s="13" t="s">
        <v>157</v>
      </c>
      <c r="I105" s="12"/>
      <c r="J105" s="12"/>
      <c r="K105" s="14">
        <v>1514</v>
      </c>
      <c r="L105" s="15">
        <f t="shared" si="3"/>
        <v>4542</v>
      </c>
    </row>
    <row r="106" spans="2:14" x14ac:dyDescent="0.45">
      <c r="B106" s="7">
        <v>45733</v>
      </c>
      <c r="C106" s="8">
        <v>45735</v>
      </c>
      <c r="D106" s="12" t="s">
        <v>14</v>
      </c>
      <c r="E106" s="26" t="s">
        <v>80</v>
      </c>
      <c r="F106" s="26" t="s">
        <v>177</v>
      </c>
      <c r="G106" s="16">
        <v>3</v>
      </c>
      <c r="H106" s="13" t="s">
        <v>157</v>
      </c>
      <c r="I106" s="12"/>
      <c r="J106" s="12"/>
      <c r="K106" s="14">
        <v>1593</v>
      </c>
      <c r="L106" s="15">
        <f t="shared" si="3"/>
        <v>4779</v>
      </c>
    </row>
    <row r="107" spans="2:14" x14ac:dyDescent="0.45">
      <c r="B107" s="7">
        <v>45639</v>
      </c>
      <c r="C107" s="8">
        <v>45642</v>
      </c>
      <c r="D107" s="12" t="s">
        <v>14</v>
      </c>
      <c r="E107" s="26" t="s">
        <v>96</v>
      </c>
      <c r="F107" s="26" t="s">
        <v>177</v>
      </c>
      <c r="G107" s="16">
        <v>7</v>
      </c>
      <c r="H107" s="13" t="s">
        <v>157</v>
      </c>
      <c r="I107" s="12"/>
      <c r="J107" s="12"/>
      <c r="K107" s="14">
        <v>4449</v>
      </c>
      <c r="L107" s="15">
        <f t="shared" si="3"/>
        <v>31143</v>
      </c>
    </row>
    <row r="108" spans="2:14" x14ac:dyDescent="0.45">
      <c r="B108" s="7">
        <v>45639</v>
      </c>
      <c r="C108" s="8">
        <v>45642</v>
      </c>
      <c r="D108" s="12" t="s">
        <v>14</v>
      </c>
      <c r="E108" s="11" t="s">
        <v>130</v>
      </c>
      <c r="F108" s="11" t="s">
        <v>161</v>
      </c>
      <c r="G108" s="9">
        <v>23</v>
      </c>
      <c r="H108" s="10" t="s">
        <v>157</v>
      </c>
      <c r="I108" s="9"/>
      <c r="J108" s="9"/>
      <c r="K108" s="14">
        <v>22800</v>
      </c>
      <c r="L108" s="15">
        <f t="shared" si="3"/>
        <v>524400</v>
      </c>
    </row>
    <row r="109" spans="2:14" x14ac:dyDescent="0.45">
      <c r="B109" s="7">
        <v>45639</v>
      </c>
      <c r="C109" s="8">
        <v>45642</v>
      </c>
      <c r="D109" s="12" t="s">
        <v>202</v>
      </c>
      <c r="E109" s="11" t="s">
        <v>201</v>
      </c>
      <c r="F109" s="11" t="s">
        <v>137</v>
      </c>
      <c r="G109" s="9">
        <v>31</v>
      </c>
      <c r="H109" s="10"/>
      <c r="I109" s="9" t="s">
        <v>174</v>
      </c>
      <c r="J109" s="9"/>
      <c r="K109" s="14"/>
      <c r="L109" s="15"/>
    </row>
    <row r="110" spans="2:14" x14ac:dyDescent="0.45">
      <c r="B110" s="7">
        <v>45643</v>
      </c>
      <c r="C110" s="8">
        <v>45649</v>
      </c>
      <c r="D110" s="12" t="s">
        <v>14</v>
      </c>
      <c r="E110" s="26" t="s">
        <v>77</v>
      </c>
      <c r="F110" s="26" t="s">
        <v>177</v>
      </c>
      <c r="G110" s="16">
        <v>10</v>
      </c>
      <c r="H110" s="13" t="s">
        <v>157</v>
      </c>
      <c r="I110" s="12"/>
      <c r="J110" s="12"/>
      <c r="K110" s="14">
        <v>2206.6</v>
      </c>
      <c r="L110" s="25">
        <f t="shared" si="3"/>
        <v>22066</v>
      </c>
    </row>
    <row r="111" spans="2:14" x14ac:dyDescent="0.45">
      <c r="B111" s="7">
        <v>45639</v>
      </c>
      <c r="C111" s="8">
        <v>45642</v>
      </c>
      <c r="D111" s="12" t="s">
        <v>14</v>
      </c>
      <c r="E111" s="11" t="s">
        <v>99</v>
      </c>
      <c r="F111" s="26" t="s">
        <v>137</v>
      </c>
      <c r="G111" s="16">
        <v>40</v>
      </c>
      <c r="H111" s="13"/>
      <c r="I111" s="12" t="s">
        <v>8</v>
      </c>
      <c r="J111" s="12"/>
      <c r="K111" s="14">
        <v>1337</v>
      </c>
      <c r="L111" s="25">
        <f t="shared" si="3"/>
        <v>53480</v>
      </c>
    </row>
    <row r="112" spans="2:14" x14ac:dyDescent="0.45">
      <c r="B112" s="7">
        <v>45639</v>
      </c>
      <c r="C112" s="8">
        <v>45642</v>
      </c>
      <c r="D112" s="12" t="s">
        <v>14</v>
      </c>
      <c r="E112" s="26" t="s">
        <v>82</v>
      </c>
      <c r="F112" s="26" t="s">
        <v>137</v>
      </c>
      <c r="G112" s="16">
        <v>3</v>
      </c>
      <c r="H112" s="13"/>
      <c r="I112" s="12" t="s">
        <v>8</v>
      </c>
      <c r="J112" s="12"/>
      <c r="K112" s="14">
        <v>10434</v>
      </c>
      <c r="L112" s="25">
        <f t="shared" si="3"/>
        <v>31302</v>
      </c>
    </row>
    <row r="113" spans="2:15" x14ac:dyDescent="0.45">
      <c r="B113" s="7">
        <v>45733</v>
      </c>
      <c r="C113" s="8">
        <v>45735</v>
      </c>
      <c r="D113" s="12" t="s">
        <v>14</v>
      </c>
      <c r="E113" s="26" t="s">
        <v>98</v>
      </c>
      <c r="F113" s="26" t="s">
        <v>137</v>
      </c>
      <c r="G113" s="16">
        <v>9</v>
      </c>
      <c r="H113" s="13"/>
      <c r="I113" s="12" t="s">
        <v>8</v>
      </c>
      <c r="J113" s="12"/>
      <c r="K113" s="14">
        <v>5000</v>
      </c>
      <c r="L113" s="25">
        <f t="shared" si="3"/>
        <v>45000</v>
      </c>
    </row>
    <row r="114" spans="2:15" x14ac:dyDescent="0.45">
      <c r="B114" s="7">
        <v>45709</v>
      </c>
      <c r="C114" s="8">
        <v>45713</v>
      </c>
      <c r="D114" s="9" t="s">
        <v>14</v>
      </c>
      <c r="E114" s="11" t="s">
        <v>85</v>
      </c>
      <c r="F114" s="11" t="s">
        <v>137</v>
      </c>
      <c r="G114" s="16">
        <v>4</v>
      </c>
      <c r="H114" s="10"/>
      <c r="I114" s="9" t="s">
        <v>8</v>
      </c>
      <c r="J114" s="9"/>
      <c r="K114" s="25">
        <v>5469</v>
      </c>
      <c r="L114" s="25">
        <f t="shared" si="3"/>
        <v>21876</v>
      </c>
    </row>
    <row r="115" spans="2:15" x14ac:dyDescent="0.45">
      <c r="B115" s="7">
        <v>45709</v>
      </c>
      <c r="C115" s="8">
        <v>45713</v>
      </c>
      <c r="D115" s="9" t="s">
        <v>14</v>
      </c>
      <c r="E115" s="11" t="s">
        <v>86</v>
      </c>
      <c r="F115" s="11" t="s">
        <v>137</v>
      </c>
      <c r="G115" s="16">
        <v>8</v>
      </c>
      <c r="H115" s="10"/>
      <c r="I115" s="9" t="s">
        <v>8</v>
      </c>
      <c r="J115" s="9"/>
      <c r="K115" s="25">
        <v>5469</v>
      </c>
      <c r="L115" s="25">
        <f t="shared" si="3"/>
        <v>43752</v>
      </c>
    </row>
    <row r="116" spans="2:15" x14ac:dyDescent="0.45">
      <c r="B116" s="7">
        <v>45733</v>
      </c>
      <c r="C116" s="8">
        <v>45735</v>
      </c>
      <c r="D116" s="12" t="s">
        <v>14</v>
      </c>
      <c r="E116" s="26" t="s">
        <v>94</v>
      </c>
      <c r="F116" s="26" t="s">
        <v>137</v>
      </c>
      <c r="G116" s="16">
        <v>7</v>
      </c>
      <c r="H116" s="13"/>
      <c r="I116" s="12" t="s">
        <v>8</v>
      </c>
      <c r="J116" s="12"/>
      <c r="K116" s="14">
        <v>21372</v>
      </c>
      <c r="L116" s="25">
        <f t="shared" si="3"/>
        <v>149604</v>
      </c>
    </row>
    <row r="117" spans="2:15" x14ac:dyDescent="0.45">
      <c r="B117" s="7">
        <v>45733</v>
      </c>
      <c r="C117" s="8">
        <v>45735</v>
      </c>
      <c r="D117" s="12" t="s">
        <v>14</v>
      </c>
      <c r="E117" s="26" t="s">
        <v>81</v>
      </c>
      <c r="F117" s="26" t="s">
        <v>137</v>
      </c>
      <c r="G117" s="16">
        <v>0</v>
      </c>
      <c r="H117" s="13"/>
      <c r="I117" s="12" t="s">
        <v>8</v>
      </c>
      <c r="J117" s="12"/>
      <c r="K117" s="14">
        <v>30735</v>
      </c>
      <c r="L117" s="25">
        <f t="shared" si="3"/>
        <v>0</v>
      </c>
    </row>
    <row r="118" spans="2:15" x14ac:dyDescent="0.45">
      <c r="B118" s="7">
        <v>45639</v>
      </c>
      <c r="C118" s="8">
        <v>45642</v>
      </c>
      <c r="D118" s="12" t="s">
        <v>14</v>
      </c>
      <c r="E118" s="26" t="s">
        <v>88</v>
      </c>
      <c r="F118" s="26" t="s">
        <v>137</v>
      </c>
      <c r="G118" s="16">
        <v>0</v>
      </c>
      <c r="H118" s="13"/>
      <c r="I118" s="12" t="s">
        <v>8</v>
      </c>
      <c r="J118" s="12"/>
      <c r="K118" s="14">
        <v>10961</v>
      </c>
      <c r="L118" s="25">
        <f>G118*K118</f>
        <v>0</v>
      </c>
    </row>
    <row r="119" spans="2:15" x14ac:dyDescent="0.45">
      <c r="B119" s="7">
        <v>45733</v>
      </c>
      <c r="C119" s="8">
        <v>45735</v>
      </c>
      <c r="D119" s="12" t="s">
        <v>14</v>
      </c>
      <c r="E119" s="26" t="s">
        <v>84</v>
      </c>
      <c r="F119" s="26" t="s">
        <v>177</v>
      </c>
      <c r="G119" s="16">
        <v>4</v>
      </c>
      <c r="H119" s="13" t="s">
        <v>157</v>
      </c>
      <c r="I119" s="12"/>
      <c r="J119" s="12"/>
      <c r="K119" s="14">
        <v>12995</v>
      </c>
      <c r="L119" s="25">
        <f t="shared" si="3"/>
        <v>51980</v>
      </c>
    </row>
    <row r="120" spans="2:15" x14ac:dyDescent="0.45">
      <c r="B120" s="7">
        <v>45639</v>
      </c>
      <c r="C120" s="8">
        <v>45642</v>
      </c>
      <c r="D120" s="12" t="s">
        <v>14</v>
      </c>
      <c r="E120" s="26" t="s">
        <v>92</v>
      </c>
      <c r="F120" s="26" t="s">
        <v>137</v>
      </c>
      <c r="G120" s="12">
        <v>0</v>
      </c>
      <c r="H120" s="13"/>
      <c r="I120" s="12" t="s">
        <v>8</v>
      </c>
      <c r="J120" s="12"/>
      <c r="K120" s="14">
        <v>5860</v>
      </c>
      <c r="L120" s="25">
        <f t="shared" si="3"/>
        <v>0</v>
      </c>
    </row>
    <row r="121" spans="2:15" x14ac:dyDescent="0.45">
      <c r="B121" s="7">
        <v>45639</v>
      </c>
      <c r="C121" s="8">
        <v>45642</v>
      </c>
      <c r="D121" s="12" t="s">
        <v>14</v>
      </c>
      <c r="E121" s="11" t="s">
        <v>105</v>
      </c>
      <c r="F121" s="26" t="s">
        <v>137</v>
      </c>
      <c r="G121" s="16">
        <v>0</v>
      </c>
      <c r="H121" s="13"/>
      <c r="I121" s="12" t="s">
        <v>8</v>
      </c>
      <c r="J121" s="12"/>
      <c r="K121" s="14">
        <v>1411</v>
      </c>
      <c r="L121" s="25">
        <f t="shared" si="3"/>
        <v>0</v>
      </c>
      <c r="O121" s="17"/>
    </row>
    <row r="122" spans="2:15" x14ac:dyDescent="0.45">
      <c r="B122" s="7">
        <v>45639</v>
      </c>
      <c r="C122" s="8">
        <v>45642</v>
      </c>
      <c r="D122" s="12" t="s">
        <v>14</v>
      </c>
      <c r="E122" s="11" t="s">
        <v>101</v>
      </c>
      <c r="F122" s="11" t="s">
        <v>137</v>
      </c>
      <c r="G122" s="9">
        <v>0</v>
      </c>
      <c r="H122" s="10"/>
      <c r="I122" s="9" t="s">
        <v>8</v>
      </c>
      <c r="J122" s="9"/>
      <c r="K122" s="14">
        <v>7865</v>
      </c>
      <c r="L122" s="25">
        <f t="shared" si="3"/>
        <v>0</v>
      </c>
    </row>
    <row r="123" spans="2:15" x14ac:dyDescent="0.45">
      <c r="B123" s="7">
        <v>45639</v>
      </c>
      <c r="C123" s="8">
        <v>45642</v>
      </c>
      <c r="D123" s="12" t="s">
        <v>14</v>
      </c>
      <c r="E123" s="26" t="s">
        <v>91</v>
      </c>
      <c r="F123" s="26" t="s">
        <v>177</v>
      </c>
      <c r="G123" s="16">
        <v>6</v>
      </c>
      <c r="H123" s="10" t="s">
        <v>157</v>
      </c>
      <c r="I123" s="9"/>
      <c r="J123" s="9"/>
      <c r="K123" s="14">
        <v>19126</v>
      </c>
      <c r="L123" s="25">
        <f t="shared" si="3"/>
        <v>114756</v>
      </c>
    </row>
    <row r="124" spans="2:15" x14ac:dyDescent="0.45">
      <c r="B124" s="7">
        <v>45733</v>
      </c>
      <c r="C124" s="8">
        <v>45735</v>
      </c>
      <c r="D124" s="12" t="s">
        <v>14</v>
      </c>
      <c r="E124" s="26" t="s">
        <v>95</v>
      </c>
      <c r="F124" s="26" t="s">
        <v>137</v>
      </c>
      <c r="G124" s="16">
        <v>0</v>
      </c>
      <c r="H124" s="13"/>
      <c r="I124" s="12" t="s">
        <v>8</v>
      </c>
      <c r="J124" s="12"/>
      <c r="K124" s="14">
        <v>14175</v>
      </c>
      <c r="L124" s="25">
        <f t="shared" si="3"/>
        <v>0</v>
      </c>
    </row>
    <row r="125" spans="2:15" x14ac:dyDescent="0.45">
      <c r="B125" s="7">
        <v>45639</v>
      </c>
      <c r="C125" s="8">
        <v>45642</v>
      </c>
      <c r="D125" s="9" t="s">
        <v>15</v>
      </c>
      <c r="E125" s="11" t="s">
        <v>117</v>
      </c>
      <c r="F125" s="11" t="s">
        <v>145</v>
      </c>
      <c r="G125" s="16">
        <v>72</v>
      </c>
      <c r="H125" s="13"/>
      <c r="I125" s="12" t="s">
        <v>8</v>
      </c>
      <c r="J125" s="12"/>
      <c r="K125" s="14">
        <v>130</v>
      </c>
      <c r="L125" s="25">
        <f t="shared" si="3"/>
        <v>9360</v>
      </c>
    </row>
    <row r="126" spans="2:15" x14ac:dyDescent="0.45">
      <c r="B126" s="7">
        <v>45371</v>
      </c>
      <c r="C126" s="8">
        <v>45373</v>
      </c>
      <c r="D126" s="9" t="s">
        <v>15</v>
      </c>
      <c r="E126" s="26" t="s">
        <v>109</v>
      </c>
      <c r="F126" s="26" t="s">
        <v>147</v>
      </c>
      <c r="G126" s="12">
        <v>2</v>
      </c>
      <c r="H126" s="13" t="s">
        <v>157</v>
      </c>
      <c r="I126" s="12"/>
      <c r="J126" s="12"/>
      <c r="K126" s="14">
        <v>493</v>
      </c>
      <c r="L126" s="25">
        <f t="shared" si="3"/>
        <v>986</v>
      </c>
    </row>
    <row r="127" spans="2:15" x14ac:dyDescent="0.45">
      <c r="B127" s="7">
        <v>45644</v>
      </c>
      <c r="C127" s="8">
        <v>45649</v>
      </c>
      <c r="D127" s="9" t="s">
        <v>15</v>
      </c>
      <c r="E127" s="26" t="s">
        <v>108</v>
      </c>
      <c r="F127" s="26" t="s">
        <v>146</v>
      </c>
      <c r="G127" s="16">
        <v>25</v>
      </c>
      <c r="H127" s="13" t="s">
        <v>157</v>
      </c>
      <c r="I127" s="12"/>
      <c r="J127" s="12"/>
      <c r="K127" s="14">
        <v>7500</v>
      </c>
      <c r="L127" s="25">
        <f t="shared" si="3"/>
        <v>187500</v>
      </c>
    </row>
    <row r="128" spans="2:15" x14ac:dyDescent="0.45">
      <c r="B128" s="7">
        <v>45646</v>
      </c>
      <c r="C128" s="7">
        <v>45649</v>
      </c>
      <c r="D128" s="9" t="s">
        <v>15</v>
      </c>
      <c r="E128" s="26" t="s">
        <v>172</v>
      </c>
      <c r="F128" s="26" t="s">
        <v>138</v>
      </c>
      <c r="G128" s="16">
        <v>0</v>
      </c>
      <c r="H128" s="13" t="s">
        <v>157</v>
      </c>
      <c r="I128" s="9"/>
      <c r="J128" s="9"/>
      <c r="K128" s="14">
        <v>700</v>
      </c>
      <c r="L128" s="25">
        <f t="shared" si="3"/>
        <v>0</v>
      </c>
    </row>
    <row r="129" spans="2:18" x14ac:dyDescent="0.45">
      <c r="B129" s="7">
        <v>45646</v>
      </c>
      <c r="C129" s="7">
        <v>45649</v>
      </c>
      <c r="D129" s="9" t="s">
        <v>15</v>
      </c>
      <c r="E129" s="11" t="s">
        <v>170</v>
      </c>
      <c r="F129" s="11" t="s">
        <v>149</v>
      </c>
      <c r="G129" s="9">
        <v>16</v>
      </c>
      <c r="H129" s="10"/>
      <c r="I129" s="9"/>
      <c r="J129" s="9" t="s">
        <v>158</v>
      </c>
      <c r="K129" s="14">
        <v>1194.1600000000001</v>
      </c>
      <c r="L129" s="25">
        <f t="shared" si="3"/>
        <v>19106.560000000001</v>
      </c>
    </row>
    <row r="130" spans="2:18" x14ac:dyDescent="0.45">
      <c r="B130" s="7">
        <v>45646</v>
      </c>
      <c r="C130" s="7">
        <v>45649</v>
      </c>
      <c r="D130" s="9" t="s">
        <v>15</v>
      </c>
      <c r="E130" s="11" t="s">
        <v>168</v>
      </c>
      <c r="F130" s="11" t="s">
        <v>149</v>
      </c>
      <c r="G130" s="9">
        <v>6</v>
      </c>
      <c r="H130" s="10"/>
      <c r="I130" s="9"/>
      <c r="J130" s="9" t="s">
        <v>158</v>
      </c>
      <c r="K130" s="14">
        <v>1267.32</v>
      </c>
      <c r="L130" s="25">
        <f t="shared" si="3"/>
        <v>7603.92</v>
      </c>
    </row>
    <row r="131" spans="2:18" x14ac:dyDescent="0.45">
      <c r="B131" s="7">
        <v>45740</v>
      </c>
      <c r="C131" s="8">
        <v>45742</v>
      </c>
      <c r="D131" s="9" t="s">
        <v>15</v>
      </c>
      <c r="E131" s="44" t="s">
        <v>111</v>
      </c>
      <c r="F131" s="44" t="s">
        <v>149</v>
      </c>
      <c r="G131" s="9">
        <v>6</v>
      </c>
      <c r="H131" s="10"/>
      <c r="I131" s="12"/>
      <c r="J131" s="9" t="s">
        <v>158</v>
      </c>
      <c r="K131" s="14">
        <v>410.64</v>
      </c>
      <c r="L131" s="25">
        <f t="shared" si="3"/>
        <v>2463.84</v>
      </c>
    </row>
    <row r="132" spans="2:18" x14ac:dyDescent="0.45">
      <c r="B132" s="7">
        <v>45589</v>
      </c>
      <c r="C132" s="8">
        <v>45593</v>
      </c>
      <c r="D132" s="9" t="s">
        <v>15</v>
      </c>
      <c r="E132" s="26" t="s">
        <v>110</v>
      </c>
      <c r="F132" s="26" t="s">
        <v>148</v>
      </c>
      <c r="G132" s="12">
        <v>2</v>
      </c>
      <c r="H132" s="13" t="s">
        <v>157</v>
      </c>
      <c r="I132" s="12"/>
      <c r="J132" s="12"/>
      <c r="K132" s="14">
        <v>171.1</v>
      </c>
      <c r="L132" s="25">
        <f t="shared" si="3"/>
        <v>342.2</v>
      </c>
    </row>
    <row r="133" spans="2:18" x14ac:dyDescent="0.45">
      <c r="B133" s="7">
        <v>45589</v>
      </c>
      <c r="C133" s="8">
        <v>45593</v>
      </c>
      <c r="D133" s="9" t="s">
        <v>15</v>
      </c>
      <c r="E133" s="26" t="s">
        <v>116</v>
      </c>
      <c r="F133" s="26" t="s">
        <v>138</v>
      </c>
      <c r="G133" s="12">
        <v>4</v>
      </c>
      <c r="H133" s="13" t="s">
        <v>157</v>
      </c>
      <c r="I133" s="12"/>
      <c r="J133" s="12"/>
      <c r="K133" s="14">
        <v>5430</v>
      </c>
      <c r="L133" s="25">
        <f t="shared" si="3"/>
        <v>21720</v>
      </c>
    </row>
    <row r="134" spans="2:18" x14ac:dyDescent="0.45">
      <c r="B134" s="7">
        <v>45646</v>
      </c>
      <c r="C134" s="7">
        <v>45649</v>
      </c>
      <c r="D134" s="9" t="s">
        <v>15</v>
      </c>
      <c r="E134" s="26" t="s">
        <v>179</v>
      </c>
      <c r="F134" s="26" t="s">
        <v>166</v>
      </c>
      <c r="G134" s="12">
        <v>1</v>
      </c>
      <c r="H134" s="13"/>
      <c r="I134" s="9"/>
      <c r="J134" s="9" t="s">
        <v>158</v>
      </c>
      <c r="K134" s="14">
        <v>7.08</v>
      </c>
      <c r="L134" s="25">
        <f t="shared" si="3"/>
        <v>7.08</v>
      </c>
    </row>
    <row r="135" spans="2:18" x14ac:dyDescent="0.45">
      <c r="B135" s="7">
        <v>45646</v>
      </c>
      <c r="C135" s="7">
        <v>45649</v>
      </c>
      <c r="D135" s="9" t="s">
        <v>15</v>
      </c>
      <c r="E135" s="26" t="s">
        <v>180</v>
      </c>
      <c r="F135" s="26" t="s">
        <v>169</v>
      </c>
      <c r="G135" s="16">
        <v>0</v>
      </c>
      <c r="H135" s="13"/>
      <c r="I135" s="9"/>
      <c r="J135" s="9" t="s">
        <v>158</v>
      </c>
      <c r="K135" s="14">
        <v>5</v>
      </c>
      <c r="L135" s="25">
        <f t="shared" si="3"/>
        <v>0</v>
      </c>
      <c r="R135" s="3" t="s">
        <v>171</v>
      </c>
    </row>
    <row r="136" spans="2:18" x14ac:dyDescent="0.45">
      <c r="B136" s="7">
        <v>45649</v>
      </c>
      <c r="C136" s="7">
        <v>45649</v>
      </c>
      <c r="D136" s="9" t="s">
        <v>15</v>
      </c>
      <c r="E136" s="26" t="s">
        <v>181</v>
      </c>
      <c r="F136" s="26" t="s">
        <v>150</v>
      </c>
      <c r="G136" s="16">
        <v>0</v>
      </c>
      <c r="H136" s="13"/>
      <c r="I136" s="12"/>
      <c r="J136" s="9" t="s">
        <v>158</v>
      </c>
      <c r="K136" s="14">
        <v>4720</v>
      </c>
      <c r="L136" s="25">
        <f t="shared" si="3"/>
        <v>0</v>
      </c>
    </row>
    <row r="137" spans="2:18" x14ac:dyDescent="0.45">
      <c r="B137" s="7">
        <v>45646</v>
      </c>
      <c r="C137" s="7">
        <v>45649</v>
      </c>
      <c r="D137" s="9" t="s">
        <v>15</v>
      </c>
      <c r="E137" s="26" t="s">
        <v>106</v>
      </c>
      <c r="F137" s="26" t="s">
        <v>165</v>
      </c>
      <c r="G137" s="16">
        <v>2</v>
      </c>
      <c r="H137" s="10" t="s">
        <v>157</v>
      </c>
      <c r="I137" s="12"/>
      <c r="J137" s="12"/>
      <c r="K137" s="14">
        <v>893</v>
      </c>
      <c r="L137" s="25">
        <f>G137*K137</f>
        <v>1786</v>
      </c>
    </row>
    <row r="138" spans="2:18" x14ac:dyDescent="0.45">
      <c r="B138" s="7">
        <v>45369</v>
      </c>
      <c r="C138" s="8">
        <v>45373</v>
      </c>
      <c r="D138" s="9" t="s">
        <v>15</v>
      </c>
      <c r="E138" s="26" t="s">
        <v>107</v>
      </c>
      <c r="F138" s="26" t="s">
        <v>147</v>
      </c>
      <c r="G138" s="12">
        <v>4</v>
      </c>
      <c r="H138" s="10" t="s">
        <v>157</v>
      </c>
      <c r="I138" s="12"/>
      <c r="J138" s="12"/>
      <c r="K138" s="14">
        <v>6000</v>
      </c>
      <c r="L138" s="25">
        <f>G138*K138</f>
        <v>24000</v>
      </c>
    </row>
    <row r="139" spans="2:18" x14ac:dyDescent="0.45">
      <c r="B139" s="7">
        <v>45370</v>
      </c>
      <c r="C139" s="8">
        <v>45373</v>
      </c>
      <c r="D139" s="9" t="s">
        <v>15</v>
      </c>
      <c r="E139" s="26" t="s">
        <v>107</v>
      </c>
      <c r="F139" s="26" t="s">
        <v>164</v>
      </c>
      <c r="G139" s="16">
        <v>0</v>
      </c>
      <c r="H139" s="10" t="s">
        <v>157</v>
      </c>
      <c r="I139" s="12"/>
      <c r="J139" s="12"/>
      <c r="K139" s="14">
        <v>10800</v>
      </c>
      <c r="L139" s="25">
        <f>G139*K139</f>
        <v>0</v>
      </c>
    </row>
    <row r="140" spans="2:18" x14ac:dyDescent="0.45">
      <c r="B140" s="7">
        <v>45770</v>
      </c>
      <c r="C140" s="8">
        <v>45770</v>
      </c>
      <c r="D140" s="9" t="s">
        <v>15</v>
      </c>
      <c r="E140" s="26" t="s">
        <v>107</v>
      </c>
      <c r="F140" s="26" t="s">
        <v>200</v>
      </c>
      <c r="G140" s="16">
        <v>7</v>
      </c>
      <c r="H140" s="10" t="s">
        <v>157</v>
      </c>
      <c r="I140" s="12"/>
      <c r="J140" s="12"/>
      <c r="K140" s="14">
        <v>5.88</v>
      </c>
      <c r="L140" s="25">
        <f>G140*K140</f>
        <v>41.16</v>
      </c>
    </row>
    <row r="141" spans="2:18" x14ac:dyDescent="0.45">
      <c r="B141" s="7">
        <v>45371</v>
      </c>
      <c r="C141" s="8">
        <v>45373</v>
      </c>
      <c r="D141" s="9" t="s">
        <v>15</v>
      </c>
      <c r="E141" s="26" t="s">
        <v>107</v>
      </c>
      <c r="F141" s="26" t="s">
        <v>137</v>
      </c>
      <c r="G141" s="12">
        <v>0</v>
      </c>
      <c r="H141" s="10"/>
      <c r="I141" s="12" t="s">
        <v>8</v>
      </c>
      <c r="J141" s="12"/>
      <c r="K141" s="14">
        <v>6</v>
      </c>
      <c r="L141" s="25">
        <f>K141*G141</f>
        <v>0</v>
      </c>
    </row>
    <row r="142" spans="2:18" x14ac:dyDescent="0.45">
      <c r="B142" s="7">
        <v>45639</v>
      </c>
      <c r="C142" s="8">
        <v>45642</v>
      </c>
      <c r="D142" s="9" t="s">
        <v>15</v>
      </c>
      <c r="E142" s="26" t="s">
        <v>178</v>
      </c>
      <c r="F142" s="11" t="s">
        <v>162</v>
      </c>
      <c r="G142" s="16">
        <v>1</v>
      </c>
      <c r="H142" s="10"/>
      <c r="I142" s="12" t="s">
        <v>157</v>
      </c>
      <c r="J142" s="12"/>
      <c r="K142" s="14">
        <v>6000</v>
      </c>
      <c r="L142" s="25">
        <f>K142*G142</f>
        <v>6000</v>
      </c>
    </row>
    <row r="143" spans="2:18" x14ac:dyDescent="0.45">
      <c r="B143" s="7">
        <v>45639</v>
      </c>
      <c r="C143" s="8">
        <v>45642</v>
      </c>
      <c r="D143" s="9" t="s">
        <v>15</v>
      </c>
      <c r="E143" s="26" t="s">
        <v>178</v>
      </c>
      <c r="F143" s="11" t="s">
        <v>137</v>
      </c>
      <c r="G143" s="12">
        <v>400</v>
      </c>
      <c r="H143" s="10"/>
      <c r="I143" s="12" t="s">
        <v>8</v>
      </c>
      <c r="J143" s="12"/>
      <c r="K143" s="14">
        <v>5</v>
      </c>
      <c r="L143" s="25">
        <f>K143*G143</f>
        <v>2000</v>
      </c>
    </row>
    <row r="144" spans="2:18" x14ac:dyDescent="0.45">
      <c r="B144" s="7">
        <v>45644</v>
      </c>
      <c r="C144" s="8">
        <v>45649</v>
      </c>
      <c r="D144" s="9" t="s">
        <v>15</v>
      </c>
      <c r="E144" s="11" t="s">
        <v>126</v>
      </c>
      <c r="F144" s="11" t="s">
        <v>163</v>
      </c>
      <c r="G144" s="16">
        <v>11</v>
      </c>
      <c r="H144" s="10" t="s">
        <v>157</v>
      </c>
      <c r="I144" s="12"/>
      <c r="J144" s="12"/>
      <c r="K144" s="14">
        <v>625</v>
      </c>
      <c r="L144" s="25">
        <f>K144*G144</f>
        <v>6875</v>
      </c>
    </row>
    <row r="145" spans="2:18" x14ac:dyDescent="0.45">
      <c r="B145" s="7">
        <v>45644</v>
      </c>
      <c r="C145" s="8">
        <v>45649</v>
      </c>
      <c r="D145" s="9" t="s">
        <v>15</v>
      </c>
      <c r="E145" s="11" t="s">
        <v>126</v>
      </c>
      <c r="F145" s="11" t="s">
        <v>137</v>
      </c>
      <c r="G145" s="12">
        <v>0</v>
      </c>
      <c r="H145" s="10"/>
      <c r="I145" s="12" t="s">
        <v>8</v>
      </c>
      <c r="J145" s="12"/>
      <c r="K145" s="14">
        <v>6.25</v>
      </c>
      <c r="L145" s="25">
        <f t="shared" ref="L145" si="4">K145*G145</f>
        <v>0</v>
      </c>
    </row>
    <row r="146" spans="2:18" x14ac:dyDescent="0.45">
      <c r="B146" s="7">
        <v>45364</v>
      </c>
      <c r="C146" s="8">
        <v>45642</v>
      </c>
      <c r="D146" s="9" t="s">
        <v>15</v>
      </c>
      <c r="E146" s="11" t="s">
        <v>112</v>
      </c>
      <c r="F146" s="11" t="s">
        <v>162</v>
      </c>
      <c r="G146" s="16">
        <v>12</v>
      </c>
      <c r="H146" s="10" t="s">
        <v>157</v>
      </c>
      <c r="I146" s="9"/>
      <c r="J146" s="9"/>
      <c r="K146" s="14">
        <v>10200</v>
      </c>
      <c r="L146" s="25">
        <f>K146*G146</f>
        <v>122400</v>
      </c>
    </row>
    <row r="147" spans="2:18" x14ac:dyDescent="0.45">
      <c r="B147" s="7">
        <v>45364</v>
      </c>
      <c r="C147" s="8">
        <v>45642</v>
      </c>
      <c r="D147" s="9" t="s">
        <v>15</v>
      </c>
      <c r="E147" s="11" t="s">
        <v>112</v>
      </c>
      <c r="F147" s="11" t="s">
        <v>167</v>
      </c>
      <c r="G147" s="9">
        <v>0</v>
      </c>
      <c r="H147" s="45"/>
      <c r="I147" s="45"/>
      <c r="J147" s="9" t="s">
        <v>158</v>
      </c>
      <c r="K147" s="14">
        <v>850</v>
      </c>
      <c r="L147" s="25">
        <f t="shared" ref="L147:L162" si="5">K147*G147</f>
        <v>0</v>
      </c>
      <c r="M147" s="46"/>
    </row>
    <row r="148" spans="2:18" x14ac:dyDescent="0.45">
      <c r="B148" s="7">
        <v>45639</v>
      </c>
      <c r="C148" s="8">
        <v>45642</v>
      </c>
      <c r="D148" s="9" t="s">
        <v>15</v>
      </c>
      <c r="E148" s="11" t="s">
        <v>203</v>
      </c>
      <c r="F148" s="11" t="s">
        <v>204</v>
      </c>
      <c r="G148" s="9">
        <v>8</v>
      </c>
      <c r="H148" s="26" t="s">
        <v>157</v>
      </c>
      <c r="I148" s="45"/>
      <c r="J148" s="9"/>
      <c r="K148" s="14"/>
      <c r="L148" s="25"/>
      <c r="M148" s="46"/>
    </row>
    <row r="149" spans="2:18" x14ac:dyDescent="0.45">
      <c r="B149" s="7">
        <v>45789</v>
      </c>
      <c r="C149" s="7">
        <v>45790</v>
      </c>
      <c r="D149" s="9" t="s">
        <v>15</v>
      </c>
      <c r="E149" s="11" t="s">
        <v>193</v>
      </c>
      <c r="F149" s="11" t="s">
        <v>137</v>
      </c>
      <c r="G149" s="9">
        <v>8</v>
      </c>
      <c r="H149" s="26"/>
      <c r="I149" s="26" t="s">
        <v>8</v>
      </c>
      <c r="J149" s="9"/>
      <c r="K149" s="47">
        <v>124.8</v>
      </c>
      <c r="L149" s="25">
        <f t="shared" ref="L149" si="6">K149*G149</f>
        <v>998.4</v>
      </c>
      <c r="M149" s="46"/>
    </row>
    <row r="150" spans="2:18" x14ac:dyDescent="0.45">
      <c r="B150" s="7">
        <v>45638</v>
      </c>
      <c r="C150" s="7">
        <v>45639</v>
      </c>
      <c r="D150" s="9" t="s">
        <v>12</v>
      </c>
      <c r="E150" s="11" t="s">
        <v>195</v>
      </c>
      <c r="F150" s="11" t="s">
        <v>196</v>
      </c>
      <c r="G150" s="9">
        <v>1</v>
      </c>
      <c r="H150" s="45"/>
      <c r="I150" s="45"/>
      <c r="J150" s="9" t="s">
        <v>158</v>
      </c>
      <c r="K150" s="14">
        <v>2589</v>
      </c>
      <c r="L150" s="25">
        <f t="shared" si="5"/>
        <v>2589</v>
      </c>
      <c r="M150" s="46"/>
    </row>
    <row r="151" spans="2:18" x14ac:dyDescent="0.45">
      <c r="B151" s="7">
        <v>45638</v>
      </c>
      <c r="C151" s="7">
        <v>45639</v>
      </c>
      <c r="D151" s="9" t="s">
        <v>12</v>
      </c>
      <c r="E151" s="11" t="s">
        <v>194</v>
      </c>
      <c r="F151" s="11" t="s">
        <v>137</v>
      </c>
      <c r="G151" s="9">
        <v>4</v>
      </c>
      <c r="H151" s="45"/>
      <c r="I151" s="26" t="s">
        <v>8</v>
      </c>
      <c r="J151" s="9"/>
      <c r="K151" s="47">
        <v>7854</v>
      </c>
      <c r="L151" s="25">
        <f t="shared" si="5"/>
        <v>31416</v>
      </c>
      <c r="M151" s="46"/>
      <c r="R151" s="48"/>
    </row>
    <row r="152" spans="2:18" x14ac:dyDescent="0.45">
      <c r="B152" s="7">
        <v>45638</v>
      </c>
      <c r="C152" s="7">
        <v>45639</v>
      </c>
      <c r="D152" s="9" t="s">
        <v>14</v>
      </c>
      <c r="E152" s="11" t="s">
        <v>182</v>
      </c>
      <c r="F152" s="11" t="s">
        <v>137</v>
      </c>
      <c r="G152" s="9">
        <v>1</v>
      </c>
      <c r="H152" s="45"/>
      <c r="I152" s="26"/>
      <c r="J152" s="9" t="s">
        <v>158</v>
      </c>
      <c r="K152" s="47">
        <v>8305</v>
      </c>
      <c r="L152" s="25">
        <f t="shared" si="5"/>
        <v>8305</v>
      </c>
      <c r="M152" s="46"/>
    </row>
    <row r="153" spans="2:18" x14ac:dyDescent="0.45">
      <c r="B153" s="7">
        <v>45638</v>
      </c>
      <c r="C153" s="7">
        <v>45639</v>
      </c>
      <c r="D153" s="9" t="s">
        <v>14</v>
      </c>
      <c r="E153" s="11" t="s">
        <v>183</v>
      </c>
      <c r="F153" s="11" t="s">
        <v>137</v>
      </c>
      <c r="G153" s="9">
        <v>1</v>
      </c>
      <c r="H153" s="26"/>
      <c r="I153" s="26" t="s">
        <v>8</v>
      </c>
      <c r="J153" s="9"/>
      <c r="K153" s="47">
        <v>12373</v>
      </c>
      <c r="L153" s="25">
        <f t="shared" si="5"/>
        <v>12373</v>
      </c>
      <c r="M153" s="46"/>
    </row>
    <row r="154" spans="2:18" x14ac:dyDescent="0.45">
      <c r="B154" s="7">
        <v>45638</v>
      </c>
      <c r="C154" s="7">
        <v>45639</v>
      </c>
      <c r="D154" s="9" t="s">
        <v>14</v>
      </c>
      <c r="E154" s="11" t="s">
        <v>184</v>
      </c>
      <c r="F154" s="11" t="s">
        <v>137</v>
      </c>
      <c r="G154" s="9">
        <v>1</v>
      </c>
      <c r="H154" s="26"/>
      <c r="I154" s="26" t="s">
        <v>8</v>
      </c>
      <c r="J154" s="9"/>
      <c r="K154" s="47">
        <v>1336</v>
      </c>
      <c r="L154" s="25">
        <f t="shared" si="5"/>
        <v>1336</v>
      </c>
      <c r="M154" s="46"/>
    </row>
    <row r="155" spans="2:18" x14ac:dyDescent="0.45">
      <c r="B155" s="7">
        <v>45638</v>
      </c>
      <c r="C155" s="7">
        <v>45639</v>
      </c>
      <c r="D155" s="9" t="s">
        <v>14</v>
      </c>
      <c r="E155" s="11" t="s">
        <v>185</v>
      </c>
      <c r="F155" s="11" t="s">
        <v>137</v>
      </c>
      <c r="G155" s="9">
        <v>1</v>
      </c>
      <c r="H155" s="26"/>
      <c r="I155" s="26" t="s">
        <v>8</v>
      </c>
      <c r="J155" s="9"/>
      <c r="K155" s="47">
        <v>5695</v>
      </c>
      <c r="L155" s="25">
        <f t="shared" si="5"/>
        <v>5695</v>
      </c>
      <c r="M155" s="46"/>
    </row>
    <row r="156" spans="2:18" x14ac:dyDescent="0.45">
      <c r="B156" s="7">
        <v>45638</v>
      </c>
      <c r="C156" s="7">
        <v>45639</v>
      </c>
      <c r="D156" s="9" t="s">
        <v>14</v>
      </c>
      <c r="E156" s="11" t="s">
        <v>186</v>
      </c>
      <c r="F156" s="11" t="s">
        <v>137</v>
      </c>
      <c r="G156" s="9">
        <v>4</v>
      </c>
      <c r="H156" s="26"/>
      <c r="I156" s="26" t="s">
        <v>8</v>
      </c>
      <c r="J156" s="9"/>
      <c r="K156" s="47">
        <v>12995</v>
      </c>
      <c r="L156" s="25">
        <f t="shared" si="5"/>
        <v>51980</v>
      </c>
      <c r="M156" s="46"/>
    </row>
    <row r="157" spans="2:18" x14ac:dyDescent="0.45">
      <c r="B157" s="7">
        <v>45638</v>
      </c>
      <c r="C157" s="7">
        <v>45639</v>
      </c>
      <c r="D157" s="9" t="s">
        <v>14</v>
      </c>
      <c r="E157" s="11" t="s">
        <v>187</v>
      </c>
      <c r="F157" s="11" t="s">
        <v>137</v>
      </c>
      <c r="G157" s="9">
        <v>5</v>
      </c>
      <c r="H157" s="26"/>
      <c r="I157" s="26" t="s">
        <v>8</v>
      </c>
      <c r="J157" s="9"/>
      <c r="K157" s="47">
        <v>21371</v>
      </c>
      <c r="L157" s="25">
        <f t="shared" si="5"/>
        <v>106855</v>
      </c>
      <c r="M157" s="46"/>
    </row>
    <row r="158" spans="2:18" x14ac:dyDescent="0.45">
      <c r="B158" s="7">
        <v>45638</v>
      </c>
      <c r="C158" s="7">
        <v>45639</v>
      </c>
      <c r="D158" s="9" t="s">
        <v>14</v>
      </c>
      <c r="E158" s="11" t="s">
        <v>188</v>
      </c>
      <c r="F158" s="11" t="s">
        <v>137</v>
      </c>
      <c r="G158" s="9">
        <v>3</v>
      </c>
      <c r="H158" s="26"/>
      <c r="I158" s="26" t="s">
        <v>8</v>
      </c>
      <c r="J158" s="9"/>
      <c r="K158" s="47">
        <v>19126</v>
      </c>
      <c r="L158" s="25">
        <f t="shared" si="5"/>
        <v>57378</v>
      </c>
      <c r="M158" s="46"/>
    </row>
    <row r="159" spans="2:18" x14ac:dyDescent="0.45">
      <c r="B159" s="7">
        <v>45638</v>
      </c>
      <c r="C159" s="7">
        <v>45639</v>
      </c>
      <c r="D159" s="9" t="s">
        <v>14</v>
      </c>
      <c r="E159" s="11" t="s">
        <v>189</v>
      </c>
      <c r="F159" s="11" t="s">
        <v>137</v>
      </c>
      <c r="G159" s="9">
        <v>1</v>
      </c>
      <c r="H159" s="26"/>
      <c r="I159" s="26" t="s">
        <v>8</v>
      </c>
      <c r="J159" s="9"/>
      <c r="K159" s="47">
        <v>14174</v>
      </c>
      <c r="L159" s="25">
        <f t="shared" si="5"/>
        <v>14174</v>
      </c>
      <c r="M159" s="46"/>
    </row>
    <row r="160" spans="2:18" x14ac:dyDescent="0.45">
      <c r="B160" s="7">
        <v>45638</v>
      </c>
      <c r="C160" s="7">
        <v>45639</v>
      </c>
      <c r="D160" s="9" t="s">
        <v>14</v>
      </c>
      <c r="E160" s="11" t="s">
        <v>191</v>
      </c>
      <c r="F160" s="11" t="s">
        <v>137</v>
      </c>
      <c r="G160" s="9">
        <v>1</v>
      </c>
      <c r="H160" s="26"/>
      <c r="I160" s="26" t="s">
        <v>8</v>
      </c>
      <c r="J160" s="9"/>
      <c r="K160" s="47">
        <v>5469</v>
      </c>
      <c r="L160" s="25">
        <f t="shared" si="5"/>
        <v>5469</v>
      </c>
      <c r="M160" s="46"/>
    </row>
    <row r="161" spans="2:13" x14ac:dyDescent="0.45">
      <c r="B161" s="7">
        <v>45638</v>
      </c>
      <c r="C161" s="7">
        <v>45639</v>
      </c>
      <c r="D161" s="9" t="s">
        <v>14</v>
      </c>
      <c r="E161" s="11" t="s">
        <v>192</v>
      </c>
      <c r="F161" s="11" t="s">
        <v>137</v>
      </c>
      <c r="G161" s="9">
        <v>1</v>
      </c>
      <c r="H161" s="26"/>
      <c r="I161" s="26" t="s">
        <v>8</v>
      </c>
      <c r="J161" s="9"/>
      <c r="K161" s="47">
        <v>5469</v>
      </c>
      <c r="L161" s="25">
        <f t="shared" si="5"/>
        <v>5469</v>
      </c>
      <c r="M161" s="46"/>
    </row>
    <row r="162" spans="2:13" x14ac:dyDescent="0.45">
      <c r="B162" s="7">
        <v>45638</v>
      </c>
      <c r="C162" s="7">
        <v>45639</v>
      </c>
      <c r="D162" s="9" t="s">
        <v>14</v>
      </c>
      <c r="E162" s="11" t="s">
        <v>190</v>
      </c>
      <c r="F162" s="11" t="s">
        <v>137</v>
      </c>
      <c r="G162" s="9">
        <v>2</v>
      </c>
      <c r="H162" s="26"/>
      <c r="I162" s="26" t="s">
        <v>8</v>
      </c>
      <c r="J162" s="9"/>
      <c r="K162" s="49">
        <v>4448</v>
      </c>
      <c r="L162" s="25">
        <f t="shared" si="5"/>
        <v>8896</v>
      </c>
    </row>
    <row r="163" spans="2:13" x14ac:dyDescent="0.45">
      <c r="B163" s="50" t="s">
        <v>7</v>
      </c>
      <c r="C163" s="50"/>
      <c r="D163" s="50"/>
      <c r="E163" s="51"/>
      <c r="F163" s="51"/>
      <c r="G163" s="52">
        <f>SUM(G6:G162)</f>
        <v>2035</v>
      </c>
      <c r="H163" s="53"/>
      <c r="I163" s="50"/>
      <c r="J163" s="50"/>
      <c r="K163" s="24"/>
      <c r="L163" s="24">
        <f>SUM(L6:L162)</f>
        <v>17578933.359999992</v>
      </c>
    </row>
    <row r="166" spans="2:13" ht="34.5" customHeight="1" x14ac:dyDescent="0.45"/>
    <row r="167" spans="2:13" ht="28.5" customHeight="1" x14ac:dyDescent="0.45"/>
    <row r="168" spans="2:13" ht="30" customHeight="1" x14ac:dyDescent="0.45"/>
    <row r="170" spans="2:13" ht="31.5" customHeight="1" x14ac:dyDescent="0.45"/>
    <row r="171" spans="2:13" ht="30" customHeight="1" x14ac:dyDescent="0.45"/>
    <row r="172" spans="2:13" ht="30" customHeight="1" x14ac:dyDescent="0.45"/>
  </sheetData>
  <sortState ref="E60:I79">
    <sortCondition ref="E60"/>
  </sortState>
  <mergeCells count="3">
    <mergeCell ref="B2:L2"/>
    <mergeCell ref="B3:L3"/>
    <mergeCell ref="B1:L1"/>
  </mergeCells>
  <pageMargins left="0.25" right="0.25" top="0.75" bottom="0.75" header="0.3" footer="0.3"/>
  <pageSetup paperSize="9" scale="25" fitToHeight="0" orientation="landscape" verticalDpi="300" r:id="rId1"/>
  <rowBreaks count="3" manualBreakCount="3">
    <brk id="54" max="17" man="1"/>
    <brk id="110" max="17" man="1"/>
    <brk id="158" max="17" man="1"/>
  </rowBreaks>
  <ignoredErrors>
    <ignoredError sqref="L67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Jesus Enmanuel Ferreras Segura</dc:creator>
  <cp:lastModifiedBy>Rosita Peña</cp:lastModifiedBy>
  <cp:lastPrinted>2025-07-22T12:10:47Z</cp:lastPrinted>
  <dcterms:created xsi:type="dcterms:W3CDTF">2024-09-09T13:32:36Z</dcterms:created>
  <dcterms:modified xsi:type="dcterms:W3CDTF">2025-07-22T12:31:33Z</dcterms:modified>
</cp:coreProperties>
</file>