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rpeña\Desktop\"/>
    </mc:Choice>
  </mc:AlternateContent>
  <bookViews>
    <workbookView xWindow="0" yWindow="0" windowWidth="28800" windowHeight="12210"/>
  </bookViews>
  <sheets>
    <sheet name="Hoja1" sheetId="1" r:id="rId1"/>
  </sheets>
  <definedNames>
    <definedName name="_xlnm._FilterDatabase" localSheetId="0" hidden="1">Hoja1!$A$9:$H$184</definedName>
  </definedNames>
  <calcPr calcId="162913"/>
</workbook>
</file>

<file path=xl/calcChain.xml><?xml version="1.0" encoding="utf-8"?>
<calcChain xmlns="http://schemas.openxmlformats.org/spreadsheetml/2006/main">
  <c r="G11" i="1" l="1"/>
  <c r="G12" i="1"/>
  <c r="G13" i="1"/>
  <c r="G14" i="1"/>
  <c r="G15" i="1"/>
  <c r="G16" i="1"/>
  <c r="G17" i="1"/>
  <c r="G18" i="1"/>
  <c r="G19" i="1"/>
  <c r="G20" i="1"/>
  <c r="G21" i="1"/>
  <c r="G22" i="1"/>
  <c r="G23" i="1"/>
  <c r="G24" i="1"/>
  <c r="G25" i="1"/>
  <c r="G26" i="1"/>
  <c r="G27" i="1"/>
  <c r="G28" i="1"/>
  <c r="G29" i="1"/>
  <c r="G30" i="1"/>
  <c r="G31" i="1"/>
  <c r="G32" i="1"/>
  <c r="G33" i="1"/>
  <c r="G34" i="1"/>
  <c r="G35" i="1"/>
  <c r="G36" i="1"/>
  <c r="G37" i="1"/>
  <c r="G38" i="1"/>
  <c r="G39" i="1"/>
  <c r="G40" i="1"/>
  <c r="G41" i="1"/>
  <c r="G42" i="1"/>
  <c r="G43" i="1"/>
  <c r="G44" i="1"/>
  <c r="G45" i="1"/>
  <c r="G46" i="1"/>
  <c r="G47" i="1"/>
  <c r="G48" i="1"/>
  <c r="G49" i="1"/>
  <c r="G50" i="1"/>
  <c r="G51" i="1"/>
  <c r="G52" i="1"/>
  <c r="G53" i="1"/>
  <c r="G54" i="1"/>
  <c r="G55" i="1"/>
  <c r="G56" i="1"/>
  <c r="G57" i="1"/>
  <c r="G58" i="1"/>
  <c r="G59" i="1"/>
  <c r="G60" i="1"/>
  <c r="G61" i="1"/>
  <c r="G62" i="1"/>
  <c r="G63" i="1"/>
  <c r="G64" i="1"/>
  <c r="G65" i="1"/>
  <c r="G66" i="1"/>
  <c r="G67" i="1"/>
  <c r="G68" i="1"/>
  <c r="G69" i="1"/>
  <c r="G70" i="1"/>
  <c r="G71" i="1"/>
  <c r="G72" i="1"/>
  <c r="G73" i="1"/>
  <c r="G74" i="1"/>
  <c r="G75" i="1"/>
  <c r="G76" i="1"/>
  <c r="G77" i="1"/>
  <c r="G78" i="1"/>
  <c r="G79" i="1"/>
  <c r="G80" i="1"/>
  <c r="G81" i="1"/>
  <c r="G82" i="1"/>
  <c r="G83" i="1"/>
  <c r="G84" i="1"/>
  <c r="G85" i="1"/>
  <c r="G86" i="1"/>
  <c r="G87" i="1"/>
  <c r="G88" i="1"/>
  <c r="G89" i="1"/>
  <c r="G90" i="1"/>
  <c r="G91" i="1"/>
  <c r="G92" i="1"/>
  <c r="G93" i="1"/>
  <c r="G94" i="1"/>
  <c r="G95" i="1"/>
  <c r="G96" i="1"/>
  <c r="G97" i="1"/>
  <c r="G98" i="1"/>
  <c r="G99" i="1"/>
  <c r="G100" i="1"/>
  <c r="G101" i="1"/>
  <c r="G102" i="1"/>
  <c r="G103" i="1"/>
  <c r="G104" i="1"/>
  <c r="G105" i="1"/>
  <c r="G106" i="1"/>
  <c r="G107" i="1"/>
  <c r="G108" i="1"/>
  <c r="G109" i="1"/>
  <c r="G110" i="1"/>
  <c r="G111" i="1"/>
  <c r="G112" i="1"/>
  <c r="G113" i="1"/>
  <c r="G114" i="1"/>
  <c r="G115" i="1"/>
  <c r="G116" i="1"/>
  <c r="G117" i="1"/>
  <c r="G118" i="1"/>
  <c r="G119" i="1"/>
  <c r="G120" i="1"/>
  <c r="G121" i="1"/>
  <c r="G122" i="1"/>
  <c r="G123" i="1"/>
  <c r="G124" i="1"/>
  <c r="G125" i="1"/>
  <c r="G126" i="1"/>
  <c r="G127" i="1"/>
  <c r="G128" i="1"/>
  <c r="G129" i="1"/>
  <c r="G130" i="1"/>
  <c r="G131" i="1"/>
  <c r="G132" i="1"/>
  <c r="G133" i="1"/>
  <c r="G134" i="1"/>
  <c r="G135" i="1"/>
  <c r="G136" i="1"/>
  <c r="G137" i="1"/>
  <c r="G138" i="1"/>
  <c r="G139" i="1"/>
  <c r="G140" i="1"/>
  <c r="G141" i="1"/>
  <c r="G142" i="1"/>
  <c r="G143" i="1"/>
  <c r="G144" i="1"/>
  <c r="G145" i="1"/>
  <c r="G146" i="1"/>
  <c r="G147" i="1"/>
  <c r="G148" i="1"/>
  <c r="G149" i="1"/>
  <c r="G150" i="1"/>
  <c r="G151" i="1"/>
  <c r="G152" i="1"/>
  <c r="G153" i="1"/>
  <c r="G154" i="1"/>
  <c r="G155" i="1"/>
  <c r="G156" i="1"/>
  <c r="G157" i="1"/>
  <c r="G158" i="1"/>
  <c r="G159" i="1"/>
  <c r="G160" i="1"/>
  <c r="G161" i="1"/>
  <c r="G162" i="1"/>
  <c r="G163" i="1"/>
  <c r="G164" i="1"/>
  <c r="G165" i="1"/>
  <c r="G166" i="1"/>
  <c r="G167" i="1"/>
  <c r="G168" i="1"/>
  <c r="G169" i="1"/>
  <c r="G170" i="1"/>
  <c r="G171" i="1"/>
  <c r="G172" i="1"/>
  <c r="G173" i="1"/>
  <c r="G174" i="1"/>
  <c r="G175" i="1"/>
  <c r="G176" i="1"/>
  <c r="G177" i="1"/>
  <c r="G178" i="1"/>
  <c r="G179" i="1"/>
  <c r="G180" i="1"/>
  <c r="G181" i="1"/>
  <c r="G182" i="1"/>
  <c r="G183" i="1"/>
  <c r="G10" i="1" l="1"/>
  <c r="G184" i="1" l="1"/>
</calcChain>
</file>

<file path=xl/sharedStrings.xml><?xml version="1.0" encoding="utf-8"?>
<sst xmlns="http://schemas.openxmlformats.org/spreadsheetml/2006/main" count="547" uniqueCount="206">
  <si>
    <t xml:space="preserve">REPUBLICA DOMINICANA </t>
  </si>
  <si>
    <t>HOSPITAL GENERAL Y DE ESPECIALIDADES DR. MARIO TOLENTINO DIPP</t>
  </si>
  <si>
    <t>COMPLEJO HOSPITALARIO CIUDAD DE LA SALUD</t>
  </si>
  <si>
    <t>Periodo de adquisición</t>
  </si>
  <si>
    <t>Fecha de registro</t>
  </si>
  <si>
    <t>Descripción del Activo o Bien</t>
  </si>
  <si>
    <t xml:space="preserve">REGLON A QUE PERTENECE </t>
  </si>
  <si>
    <t>Unidad de Medida</t>
  </si>
  <si>
    <t>Valor UND</t>
  </si>
  <si>
    <t>Valor en RD$</t>
  </si>
  <si>
    <t>Existencia</t>
  </si>
  <si>
    <t>CDs EN BLACO 50/1 PARA DPTO IMÁGENES</t>
  </si>
  <si>
    <t>AREA MEDICA</t>
  </si>
  <si>
    <t>UD</t>
  </si>
  <si>
    <t>FICHA DE DIAGNOSTICO ODONTOLOGICO</t>
  </si>
  <si>
    <t>FORM CONS INF BIOPSIA RENAL PERCUTANEA</t>
  </si>
  <si>
    <t>FORM CONS INF DIALISIS PERITONAL</t>
  </si>
  <si>
    <t>FORM CONS INF HEMODIALISIS</t>
  </si>
  <si>
    <t>FORM CONTROL DE SIGNOS VITALES</t>
  </si>
  <si>
    <t>GEL DE ULTRASONIDO</t>
  </si>
  <si>
    <t>DONACION</t>
  </si>
  <si>
    <t>HISTORIAL CLINICO DE EMERGENCIA</t>
  </si>
  <si>
    <t>HOJA DE ADMISION DE HOSPITALIZACION</t>
  </si>
  <si>
    <t>HOJA DE CONSENTIMIENTO INFORMADO</t>
  </si>
  <si>
    <t>HOJA DE CONTROL DIARIO DE MEDICAMENTOS</t>
  </si>
  <si>
    <t>HOJA DE EVOLUCION</t>
  </si>
  <si>
    <t>HOJA DE TEMPERATURA</t>
  </si>
  <si>
    <t>HOJA EGRESO HOSPITALARIO EPICRISIS</t>
  </si>
  <si>
    <t>LIBROS DE REFERENCIA Y CONTRA REFERENCIA</t>
  </si>
  <si>
    <t>LISTA DE VERIFICACION DE CIRUGIA SEGURA</t>
  </si>
  <si>
    <t>PAPEL DE ECOCARDIOGRAMA</t>
  </si>
  <si>
    <t>PAPEL DE ULTRASONIDO</t>
  </si>
  <si>
    <t>RECETARIOS MEDICOS</t>
  </si>
  <si>
    <t>REGISTRO DE PROCEDIMIENTO QUIRURGICO</t>
  </si>
  <si>
    <t>SOLICITUD DE ALTA PETICION</t>
  </si>
  <si>
    <t>SOLICITUD DE PROCEDIMIENTO QUIRURGICO</t>
  </si>
  <si>
    <t>TALONARIOS DE  LABORATORIO</t>
  </si>
  <si>
    <t xml:space="preserve">BATAS DE EXAMEN (NO ESTERIL) </t>
  </si>
  <si>
    <t xml:space="preserve">BATAS DE AISLAMIENTO DESECHABLE </t>
  </si>
  <si>
    <t xml:space="preserve">CLEAR-V MEDICAL </t>
  </si>
  <si>
    <t>TALONARIOS IMAGEN 2DO Y 3ER NIVEL</t>
  </si>
  <si>
    <t>CUCHARAS PLASTICAS</t>
  </si>
  <si>
    <t>COCINA</t>
  </si>
  <si>
    <t>DELANTALES DESECHABLES</t>
  </si>
  <si>
    <t>TENEDORES PLASTICOS</t>
  </si>
  <si>
    <t xml:space="preserve">VASOS DESECHABLES # 10 </t>
  </si>
  <si>
    <t xml:space="preserve">MICROONDAS PANASONIC INVERTER NN-S+76LS </t>
  </si>
  <si>
    <t>VASOS DESECHABLES # 7</t>
  </si>
  <si>
    <t>MOUSE PARA PC</t>
  </si>
  <si>
    <t>INFORMATICA</t>
  </si>
  <si>
    <t>TECLADOS PARA PC</t>
  </si>
  <si>
    <t>TONER PARA IMPRESORA CANON 057 H</t>
  </si>
  <si>
    <t>TONER PARA IMPRESORA XEROX AMARILLO</t>
  </si>
  <si>
    <t>TONER PARA IMPRESORA XEROX AZUL</t>
  </si>
  <si>
    <t>TONER PARA IMPRESORA XEROX MAGENTA</t>
  </si>
  <si>
    <t>TONER PARA IMPRESORA XEROX NEGRO</t>
  </si>
  <si>
    <t xml:space="preserve">TONER CARTRIDGE BLACK </t>
  </si>
  <si>
    <t>TONER CARTRIDGE YELLOW</t>
  </si>
  <si>
    <t>TONER CARTRIDGE CYAN</t>
  </si>
  <si>
    <t xml:space="preserve">TONER CARTRIDGE MAGENTA </t>
  </si>
  <si>
    <t>BANDAS DE GOMA GOMITAS C 100/1</t>
  </si>
  <si>
    <t>OFICINA</t>
  </si>
  <si>
    <t>BROCHES DE ARCHIVO</t>
  </si>
  <si>
    <t>CARPETAS PLASTICAS AZUL #4</t>
  </si>
  <si>
    <t xml:space="preserve">CARPETAS PLASTICAS BLANCAS #1 </t>
  </si>
  <si>
    <t xml:space="preserve">CARPETAS PLASTICAS BLANCAS #2 </t>
  </si>
  <si>
    <t>CARPETAS PLASTICAS BLANCAS #3</t>
  </si>
  <si>
    <t>CARPETAS PLASTICAS BLANCAS #4</t>
  </si>
  <si>
    <t>CARPETAS PLASTICAS BLANCAS #5</t>
  </si>
  <si>
    <t>CARPETAS PLASTICAS NEGRAS #4</t>
  </si>
  <si>
    <t>CERA PARA DEDOS</t>
  </si>
  <si>
    <t>CHINCHETAS DE COLORES</t>
  </si>
  <si>
    <t>CINTA ADHESIVA ANCHA TRANSPARENTE</t>
  </si>
  <si>
    <t>CINTA INVISIBLE PARA DISPENSADOR</t>
  </si>
  <si>
    <t>CLIPS BILLETERO 25 MM</t>
  </si>
  <si>
    <t>CLIPS BILLETERO 32 MM</t>
  </si>
  <si>
    <t>CLIPS BILLETERO 51 MM 2 PULG</t>
  </si>
  <si>
    <t>CLIPS DE ESCRITORIO GDE 50 MM CAJA 100/1</t>
  </si>
  <si>
    <t>CLIPS DE ESCRITORIO MED 33 MM CAJA 100/1</t>
  </si>
  <si>
    <t>CLIPS DE ESCRITORIO PEQ 25 MM CAJA 100/1</t>
  </si>
  <si>
    <t>CORRECTOR LIQUIDO</t>
  </si>
  <si>
    <t>DISPENSADOR DE CINTA PARA ESCRITORIO</t>
  </si>
  <si>
    <t>FOLDERS AMARILLOS</t>
  </si>
  <si>
    <t>GOMA DE BORRAR</t>
  </si>
  <si>
    <t xml:space="preserve">GRAPADORAS DE OFICINA 24/6 </t>
  </si>
  <si>
    <t>GRAPAS ESTÁNDAR 26/6  5000 PCS</t>
  </si>
  <si>
    <t xml:space="preserve">HOJAS TIMBRADAS RESMA 500/1 </t>
  </si>
  <si>
    <t>CAJAS REGISTRADORA</t>
  </si>
  <si>
    <t>LABOL PARA CARPETAS Y FOLDERS 200/1</t>
  </si>
  <si>
    <t>LAMINAS PROTECTORA INVISIBLE</t>
  </si>
  <si>
    <t>LAPICEROS AZULES CAJA 12/1</t>
  </si>
  <si>
    <t>LAPICEROS NEGROS CAJA 12/1</t>
  </si>
  <si>
    <t>LAPICEROS ROJOS CAJA 12/1</t>
  </si>
  <si>
    <t>LAPICES DE CARBON CAJA 12/1</t>
  </si>
  <si>
    <t>LIBRETAS RAYADAS GRANDES</t>
  </si>
  <si>
    <t>LIBRETAS RAYADAS PEQUENAS</t>
  </si>
  <si>
    <t>LIBROS RECORDS</t>
  </si>
  <si>
    <t>MARCADORES DE PIZARRA</t>
  </si>
  <si>
    <t>MARCADORES PERMANENTES</t>
  </si>
  <si>
    <t>PAPEL BOND 8 1/2 X 11 CARTA RESMA 500/1</t>
  </si>
  <si>
    <t>PAPEL BOND 8 1/2 X 14 LEGAL RESMA 500/1</t>
  </si>
  <si>
    <t>PAPEL CARBON</t>
  </si>
  <si>
    <t>PAPEL TERMICO PARA IMPRESORAS</t>
  </si>
  <si>
    <t xml:space="preserve">PAPEL SATINADO </t>
  </si>
  <si>
    <t xml:space="preserve">PIZARRA DE CORCHO 90 X 120 CM </t>
  </si>
  <si>
    <t xml:space="preserve">ACORDEON PARA DOCUMENTOS </t>
  </si>
  <si>
    <t>PENDAFLEX 8 1/2 X 11 CARTA</t>
  </si>
  <si>
    <t>PENDAFLEX 8 1/2 X 14 LEGAL</t>
  </si>
  <si>
    <t xml:space="preserve">PERFORADORA DE TRES HOYOS </t>
  </si>
  <si>
    <t>PERFORADORA DE DOS HOYOS</t>
  </si>
  <si>
    <t>PORTA CLIPS DE ESCRITORIO</t>
  </si>
  <si>
    <t>PORTA LAPICES DE ESCRITORIO</t>
  </si>
  <si>
    <t>POST IT GRANDE 5 X 3</t>
  </si>
  <si>
    <t>POST IT MEDIANO 3 X 3</t>
  </si>
  <si>
    <t>POST IT PEQUEÑO 2X3</t>
  </si>
  <si>
    <t xml:space="preserve">REGLAS PLASTICAS DE ESCRITORIO </t>
  </si>
  <si>
    <t xml:space="preserve">RESALTADORES </t>
  </si>
  <si>
    <t>SACA GRAPAS</t>
  </si>
  <si>
    <t>SACA PUNTA DE METAL</t>
  </si>
  <si>
    <t>SOBRES MANILLA 10 X 15 AMARILLOS</t>
  </si>
  <si>
    <t>SOBRES MANILLA 9 X 12 AMARILLOS</t>
  </si>
  <si>
    <t>SOBRES MANILLA 9 X 12 BLANCOS</t>
  </si>
  <si>
    <t>SOBRES TIPO CARTA OFICIO</t>
  </si>
  <si>
    <t>TABLILLAS DE APUNTES</t>
  </si>
  <si>
    <t>TIJERAS DE OFICINA PLASTICAS</t>
  </si>
  <si>
    <t>TINTA PARA SELLO AZUL</t>
  </si>
  <si>
    <t>TINTA PARA SELLO ROJA</t>
  </si>
  <si>
    <t>UHU</t>
  </si>
  <si>
    <t xml:space="preserve">ACIDO MURIATICO GALONES </t>
  </si>
  <si>
    <t>SRV GENERALES</t>
  </si>
  <si>
    <t>ALCOHOL EN GALON</t>
  </si>
  <si>
    <t>ALMOHADAS</t>
  </si>
  <si>
    <t>AMBIENTADOR SPRAY</t>
  </si>
  <si>
    <t>ATOMIZADOR PLASTICO</t>
  </si>
  <si>
    <t>BRILLO DE METAL</t>
  </si>
  <si>
    <t>BRILLO VERDE</t>
  </si>
  <si>
    <t>CEPILLO PARA PISO</t>
  </si>
  <si>
    <t>CLORO GALON</t>
  </si>
  <si>
    <t>CUBETAS PLASTICAS</t>
  </si>
  <si>
    <t>CUBRE COLCHON</t>
  </si>
  <si>
    <t>DESGRASANTE GALON</t>
  </si>
  <si>
    <t>DESINFECTANTE GALON</t>
  </si>
  <si>
    <t>DESINFECTANTE LYSOL</t>
  </si>
  <si>
    <t>DETERGENTE EN POLVO 10 LIBS</t>
  </si>
  <si>
    <t>DETERGENTE EN POLVO 5 LIBS</t>
  </si>
  <si>
    <t>ESCOBAS</t>
  </si>
  <si>
    <t>ESCOBILLAS PARA INODORO</t>
  </si>
  <si>
    <t>EXTENSIONES ELECTRICAS</t>
  </si>
  <si>
    <t>FORROS PARA COLCHON DE CAMILLA</t>
  </si>
  <si>
    <t>FORROS PARA TANQUES DE OXIGENO</t>
  </si>
  <si>
    <t>FRISAS PARA CAMILLAS</t>
  </si>
  <si>
    <t>FUNDAS DE ALMOHADAS</t>
  </si>
  <si>
    <t>FUNDAS NEGRAS GRANDES 55 GLS</t>
  </si>
  <si>
    <t>FUNDAS NEGRAS PEQUENAS 13 GLS</t>
  </si>
  <si>
    <t>FUNDAS ROJAS GRANDES 55 GLS</t>
  </si>
  <si>
    <t>FUNDAS ROJAS PEQUENAS 13 GLS</t>
  </si>
  <si>
    <t>GUANTES DE LIMPIEZA PLASTICOS DESECHAB</t>
  </si>
  <si>
    <t>JABON ANTI BACTERIAL FRESH</t>
  </si>
  <si>
    <t>JABON DE CUABA EN PASTA</t>
  </si>
  <si>
    <t>JABON DE FREGAR EN PASTA</t>
  </si>
  <si>
    <t>JABON LIQUIDO NEUTRO</t>
  </si>
  <si>
    <t>LANILLAS DE LIMPIEZA</t>
  </si>
  <si>
    <t>LIMPIA CRISTAL GALON</t>
  </si>
  <si>
    <t>LIMPIADOR DE ACERO INOXIDABLE</t>
  </si>
  <si>
    <t>LIMPIADOR DE MUEBLES ESPUMA LOCA</t>
  </si>
  <si>
    <t>PAPEL DE BAÑO 48/1</t>
  </si>
  <si>
    <t>PAPEL DE BAÑO INDUSTRIAL 12/1</t>
  </si>
  <si>
    <t>PAPEL TOALLA 6/1</t>
  </si>
  <si>
    <t>RECOGEDORES DE BASURA</t>
  </si>
  <si>
    <t>REGLETAS ELECTRICAS</t>
  </si>
  <si>
    <t>SABANAS PARA CAMILLAS</t>
  </si>
  <si>
    <t>SERVILLETAS 500/1</t>
  </si>
  <si>
    <t>SUAPERS DE ALGODÓN</t>
  </si>
  <si>
    <t>SUAPERS MICRO FIBRA</t>
  </si>
  <si>
    <t>TARIMAS PLASTICAS</t>
  </si>
  <si>
    <t xml:space="preserve">TOALLAS DE PAPEL DE MANO </t>
  </si>
  <si>
    <t>TOALLAS HUMEDAS CLORADAS</t>
  </si>
  <si>
    <t xml:space="preserve">TOTAL </t>
  </si>
  <si>
    <t xml:space="preserve">REVISADO POR: </t>
  </si>
  <si>
    <t xml:space="preserve">LIC. MILCÍADES DE LA CRUZ E. </t>
  </si>
  <si>
    <t xml:space="preserve">ENCARGADO DE ALMACÉN Y SUMINISTRO. </t>
  </si>
  <si>
    <t>PIZARRA BLANCA PEQ 36 X 48 PULG</t>
  </si>
  <si>
    <t>REALIZADO POR:</t>
  </si>
  <si>
    <t xml:space="preserve">EDITADO POR: </t>
  </si>
  <si>
    <t xml:space="preserve">SECRETARIA: ROSITA PEÑA </t>
  </si>
  <si>
    <t xml:space="preserve">AUTORIZADO  POR: </t>
  </si>
  <si>
    <t xml:space="preserve">LIC. KELVIN SEGURA </t>
  </si>
  <si>
    <t>ADMINISTRATIVO Y FINANCIERO.</t>
  </si>
  <si>
    <t xml:space="preserve">CONSOLIDADO DE ALMACÉN GENERAL AL 30 DE SEPTIEMBRE DEL 2025 </t>
  </si>
  <si>
    <t xml:space="preserve">PIZARRA BLANCA GRAND  120 X 180 PULG </t>
  </si>
  <si>
    <t xml:space="preserve">SOBRES MANILA AMARILLO 14 X 17 </t>
  </si>
  <si>
    <t>PILA AAA</t>
  </si>
  <si>
    <t>PILA AA</t>
  </si>
  <si>
    <t xml:space="preserve">VASOS DESECHABLES #12 </t>
  </si>
  <si>
    <t>FUNDAS BLANCA PEQUEÑA #6 100/1</t>
  </si>
  <si>
    <t>18/08/205</t>
  </si>
  <si>
    <t>PLATOS DESECHABLES CON TAPA SIN DIVISION 200/1</t>
  </si>
  <si>
    <t xml:space="preserve"> BOWN PLATOS SANCOCHERO CON TAPA 25/1</t>
  </si>
  <si>
    <t>ENVASES HABICHUELEROS #4 125/1</t>
  </si>
  <si>
    <t>TAPAS ENSASES DE HABICHUELA #4 50/1</t>
  </si>
  <si>
    <t>PLATOS DESECHABLES LLANO 42 X 25 #6</t>
  </si>
  <si>
    <t xml:space="preserve">BALANZA CAMRY SP-LG COCINA 20KG/44LIB </t>
  </si>
  <si>
    <t xml:space="preserve">MASCARILLA KN95 </t>
  </si>
  <si>
    <t>BANDEJAS DE ESCRITORIO 3/1</t>
  </si>
  <si>
    <t>DRAWINSON ESTIBEN (AUXILIAR DE ALMACÉN)</t>
  </si>
  <si>
    <t>LIC. MILCIADES DE LA CRUZ, ENC. ALMACÉN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</si>
</sst>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&quot; &quot;#,##0.00&quot; &quot;;&quot; (&quot;#,##0.00&quot;)&quot;;&quot; -&quot;00&quot; &quot;;&quot; &quot;@&quot; &quot;"/>
    <numFmt numFmtId="165" formatCode="_-[$$-1C0A]* #,##0.00_ ;_-[$$-1C0A]* \-#,##0.00\ ;_-[$$-1C0A]* &quot;-&quot;??_ ;_-@_ "/>
  </numFmts>
  <fonts count="5" x14ac:knownFonts="1">
    <font>
      <sz val="11"/>
      <color rgb="FF000000"/>
      <name val="Calibri"/>
      <family val="2"/>
    </font>
    <font>
      <b/>
      <sz val="12"/>
      <color rgb="FF000000"/>
      <name val="Calibri"/>
      <family val="2"/>
    </font>
    <font>
      <b/>
      <sz val="11"/>
      <color rgb="FF000000"/>
      <name val="Calibri"/>
      <family val="2"/>
    </font>
    <font>
      <sz val="12"/>
      <color rgb="FF000000"/>
      <name val="Calibri"/>
      <family val="2"/>
    </font>
    <font>
      <b/>
      <sz val="14"/>
      <color rgb="FF00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5B9BD5"/>
        <bgColor rgb="FF5B9BD5"/>
      </patternFill>
    </fill>
    <fill>
      <patternFill patternType="solid">
        <fgColor rgb="FF9CC2E5"/>
        <bgColor rgb="FF9CC2E5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0" xfId="0" applyAlignment="1"/>
    <xf numFmtId="14" fontId="3" fillId="0" borderId="1" xfId="0" applyNumberFormat="1" applyFont="1" applyBorder="1" applyAlignment="1">
      <alignment horizontal="right"/>
    </xf>
    <xf numFmtId="14" fontId="3" fillId="0" borderId="5" xfId="0" applyNumberFormat="1" applyFont="1" applyBorder="1" applyAlignment="1">
      <alignment horizontal="right"/>
    </xf>
    <xf numFmtId="0" fontId="3" fillId="0" borderId="1" xfId="0" applyFont="1" applyBorder="1" applyAlignment="1">
      <alignment vertical="center"/>
    </xf>
    <xf numFmtId="0" fontId="3" fillId="0" borderId="1" xfId="0" applyFont="1" applyBorder="1"/>
    <xf numFmtId="0" fontId="3" fillId="0" borderId="1" xfId="0" applyFont="1" applyBorder="1" applyAlignment="1">
      <alignment horizontal="center"/>
    </xf>
    <xf numFmtId="4" fontId="3" fillId="0" borderId="1" xfId="0" applyNumberFormat="1" applyFont="1" applyBorder="1" applyAlignment="1">
      <alignment horizontal="right" vertical="center"/>
    </xf>
    <xf numFmtId="4" fontId="3" fillId="0" borderId="1" xfId="0" applyNumberFormat="1" applyFont="1" applyBorder="1"/>
    <xf numFmtId="4" fontId="3" fillId="0" borderId="0" xfId="0" applyNumberFormat="1" applyFont="1"/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14" fontId="3" fillId="0" borderId="7" xfId="0" applyNumberFormat="1" applyFont="1" applyBorder="1" applyAlignment="1">
      <alignment horizontal="right"/>
    </xf>
    <xf numFmtId="0" fontId="3" fillId="0" borderId="8" xfId="0" applyFont="1" applyBorder="1" applyAlignment="1">
      <alignment vertical="center" wrapText="1"/>
    </xf>
    <xf numFmtId="0" fontId="3" fillId="0" borderId="8" xfId="0" applyFont="1" applyBorder="1" applyAlignment="1">
      <alignment horizontal="center" vertical="center" wrapText="1"/>
    </xf>
    <xf numFmtId="4" fontId="3" fillId="0" borderId="8" xfId="0" applyNumberFormat="1" applyFont="1" applyBorder="1"/>
    <xf numFmtId="14" fontId="3" fillId="0" borderId="8" xfId="0" applyNumberFormat="1" applyFont="1" applyBorder="1" applyAlignment="1">
      <alignment horizontal="right"/>
    </xf>
    <xf numFmtId="0" fontId="0" fillId="0" borderId="0" xfId="0" applyAlignment="1">
      <alignment horizontal="center"/>
    </xf>
    <xf numFmtId="0" fontId="4" fillId="0" borderId="0" xfId="0" applyFont="1"/>
    <xf numFmtId="0" fontId="4" fillId="2" borderId="9" xfId="0" applyFont="1" applyFill="1" applyBorder="1" applyAlignment="1"/>
    <xf numFmtId="4" fontId="0" fillId="0" borderId="0" xfId="0" applyNumberFormat="1"/>
    <xf numFmtId="3" fontId="0" fillId="0" borderId="0" xfId="0" applyNumberFormat="1" applyAlignment="1">
      <alignment horizontal="center"/>
    </xf>
    <xf numFmtId="3" fontId="0" fillId="4" borderId="1" xfId="0" applyNumberFormat="1" applyFill="1" applyBorder="1" applyAlignment="1">
      <alignment horizontal="center"/>
    </xf>
    <xf numFmtId="3" fontId="0" fillId="4" borderId="8" xfId="0" applyNumberFormat="1" applyFill="1" applyBorder="1" applyAlignment="1">
      <alignment horizontal="center"/>
    </xf>
    <xf numFmtId="4" fontId="0" fillId="0" borderId="0" xfId="0" applyNumberFormat="1" applyAlignment="1"/>
    <xf numFmtId="0" fontId="2" fillId="0" borderId="0" xfId="0" applyFont="1" applyAlignment="1">
      <alignment horizontal="center"/>
    </xf>
    <xf numFmtId="14" fontId="2" fillId="3" borderId="6" xfId="0" applyNumberFormat="1" applyFont="1" applyFill="1" applyBorder="1" applyAlignment="1">
      <alignment horizontal="center" vertical="center" wrapText="1"/>
    </xf>
    <xf numFmtId="14" fontId="3" fillId="0" borderId="2" xfId="0" applyNumberFormat="1" applyFont="1" applyBorder="1" applyAlignment="1">
      <alignment horizontal="right"/>
    </xf>
    <xf numFmtId="0" fontId="3" fillId="0" borderId="3" xfId="0" applyFont="1" applyBorder="1" applyAlignment="1">
      <alignment vertical="center"/>
    </xf>
    <xf numFmtId="0" fontId="3" fillId="0" borderId="3" xfId="0" applyFont="1" applyBorder="1"/>
    <xf numFmtId="0" fontId="3" fillId="0" borderId="3" xfId="0" applyFont="1" applyBorder="1" applyAlignment="1">
      <alignment horizontal="center"/>
    </xf>
    <xf numFmtId="4" fontId="3" fillId="0" borderId="3" xfId="0" applyNumberFormat="1" applyFont="1" applyBorder="1" applyAlignment="1">
      <alignment horizontal="right" vertical="center"/>
    </xf>
    <xf numFmtId="4" fontId="3" fillId="0" borderId="4" xfId="0" applyNumberFormat="1" applyFont="1" applyBorder="1" applyAlignment="1">
      <alignment horizontal="right"/>
    </xf>
    <xf numFmtId="3" fontId="0" fillId="4" borderId="3" xfId="0" applyNumberFormat="1" applyFill="1" applyBorder="1" applyAlignment="1">
      <alignment horizontal="center"/>
    </xf>
    <xf numFmtId="14" fontId="2" fillId="3" borderId="10" xfId="0" applyNumberFormat="1" applyFont="1" applyFill="1" applyBorder="1" applyAlignment="1">
      <alignment horizontal="center" vertical="center" wrapText="1"/>
    </xf>
    <xf numFmtId="0" fontId="2" fillId="3" borderId="10" xfId="0" applyFont="1" applyFill="1" applyBorder="1" applyAlignment="1">
      <alignment horizontal="center" vertical="center" wrapText="1"/>
    </xf>
    <xf numFmtId="164" fontId="2" fillId="3" borderId="10" xfId="0" applyNumberFormat="1" applyFont="1" applyFill="1" applyBorder="1" applyAlignment="1">
      <alignment horizontal="center" vertical="center" wrapText="1"/>
    </xf>
    <xf numFmtId="4" fontId="2" fillId="3" borderId="10" xfId="0" applyNumberFormat="1" applyFont="1" applyFill="1" applyBorder="1" applyAlignment="1">
      <alignment horizontal="center" vertical="center" wrapText="1"/>
    </xf>
    <xf numFmtId="3" fontId="2" fillId="3" borderId="10" xfId="0" applyNumberFormat="1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4" fontId="0" fillId="0" borderId="0" xfId="0" applyNumberFormat="1" applyAlignment="1">
      <alignment horizontal="center"/>
    </xf>
    <xf numFmtId="4" fontId="2" fillId="0" borderId="0" xfId="0" applyNumberFormat="1" applyFont="1" applyAlignment="1">
      <alignment horizontal="center"/>
    </xf>
    <xf numFmtId="0" fontId="1" fillId="0" borderId="0" xfId="0" applyFont="1" applyAlignment="1">
      <alignment horizontal="center"/>
    </xf>
    <xf numFmtId="165" fontId="4" fillId="2" borderId="9" xfId="0" applyNumberFormat="1" applyFont="1" applyFill="1" applyBorder="1" applyAlignment="1">
      <alignment horizontal="center"/>
    </xf>
  </cellXfs>
  <cellStyles count="1">
    <cellStyle name="Normal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3:H189"/>
  <sheetViews>
    <sheetView tabSelected="1" topLeftCell="A169" workbookViewId="0">
      <selection activeCell="B191" sqref="B191"/>
    </sheetView>
  </sheetViews>
  <sheetFormatPr baseColWidth="10" defaultRowHeight="15" x14ac:dyDescent="0.25"/>
  <cols>
    <col min="1" max="1" width="22.140625" customWidth="1"/>
    <col min="2" max="2" width="20.28515625" customWidth="1"/>
    <col min="3" max="3" width="51.7109375" bestFit="1" customWidth="1"/>
    <col min="4" max="4" width="21.140625" customWidth="1"/>
    <col min="5" max="5" width="18.140625" customWidth="1"/>
    <col min="6" max="6" width="13.5703125" customWidth="1"/>
    <col min="7" max="7" width="17.5703125" style="20" bestFit="1" customWidth="1"/>
    <col min="8" max="8" width="14.42578125" style="21" bestFit="1" customWidth="1"/>
  </cols>
  <sheetData>
    <row r="3" spans="1:8" ht="15.75" x14ac:dyDescent="0.25">
      <c r="B3" s="1"/>
      <c r="C3" s="43" t="s">
        <v>0</v>
      </c>
      <c r="D3" s="43"/>
      <c r="E3" s="43"/>
      <c r="F3" s="43"/>
      <c r="G3" s="24"/>
    </row>
    <row r="4" spans="1:8" ht="15.75" x14ac:dyDescent="0.25">
      <c r="B4" s="1"/>
      <c r="C4" s="43" t="s">
        <v>1</v>
      </c>
      <c r="D4" s="43"/>
      <c r="E4" s="43"/>
      <c r="F4" s="43"/>
      <c r="G4" s="24"/>
    </row>
    <row r="5" spans="1:8" ht="15.75" x14ac:dyDescent="0.25">
      <c r="B5" s="1"/>
      <c r="C5" s="43" t="s">
        <v>2</v>
      </c>
      <c r="D5" s="43"/>
      <c r="E5" s="43"/>
      <c r="F5" s="43"/>
      <c r="G5" s="24"/>
    </row>
    <row r="6" spans="1:8" ht="15.75" x14ac:dyDescent="0.25">
      <c r="B6" s="1"/>
      <c r="C6" s="43" t="s">
        <v>188</v>
      </c>
      <c r="D6" s="43"/>
      <c r="E6" s="43"/>
      <c r="F6" s="43"/>
      <c r="G6" s="24"/>
    </row>
    <row r="7" spans="1:8" x14ac:dyDescent="0.25">
      <c r="B7" s="1"/>
      <c r="C7" s="1"/>
      <c r="D7" s="1"/>
      <c r="E7" s="1"/>
      <c r="F7" s="1"/>
      <c r="G7" s="24"/>
    </row>
    <row r="9" spans="1:8" ht="30" x14ac:dyDescent="0.25">
      <c r="A9" s="26" t="s">
        <v>3</v>
      </c>
      <c r="B9" s="34" t="s">
        <v>4</v>
      </c>
      <c r="C9" s="35" t="s">
        <v>5</v>
      </c>
      <c r="D9" s="35" t="s">
        <v>6</v>
      </c>
      <c r="E9" s="35" t="s">
        <v>7</v>
      </c>
      <c r="F9" s="36" t="s">
        <v>8</v>
      </c>
      <c r="G9" s="37" t="s">
        <v>9</v>
      </c>
      <c r="H9" s="38" t="s">
        <v>10</v>
      </c>
    </row>
    <row r="10" spans="1:8" ht="15.75" x14ac:dyDescent="0.25">
      <c r="A10" s="2">
        <v>45717</v>
      </c>
      <c r="B10" s="27">
        <v>45747</v>
      </c>
      <c r="C10" s="28" t="s">
        <v>11</v>
      </c>
      <c r="D10" s="29" t="s">
        <v>12</v>
      </c>
      <c r="E10" s="30" t="s">
        <v>13</v>
      </c>
      <c r="F10" s="31">
        <v>26.8</v>
      </c>
      <c r="G10" s="32">
        <f t="shared" ref="G10:G81" si="0">F10*H10</f>
        <v>9380</v>
      </c>
      <c r="H10" s="33">
        <v>350</v>
      </c>
    </row>
    <row r="11" spans="1:8" ht="15.75" x14ac:dyDescent="0.25">
      <c r="A11" s="2">
        <v>45717</v>
      </c>
      <c r="B11" s="3">
        <v>45747</v>
      </c>
      <c r="C11" s="4" t="s">
        <v>14</v>
      </c>
      <c r="D11" s="5" t="s">
        <v>12</v>
      </c>
      <c r="E11" s="6" t="s">
        <v>13</v>
      </c>
      <c r="F11" s="7">
        <v>296.87</v>
      </c>
      <c r="G11" s="32">
        <f t="shared" si="0"/>
        <v>296.87</v>
      </c>
      <c r="H11" s="22">
        <v>1</v>
      </c>
    </row>
    <row r="12" spans="1:8" ht="15.75" x14ac:dyDescent="0.25">
      <c r="A12" s="2">
        <v>45717</v>
      </c>
      <c r="B12" s="3">
        <v>45747</v>
      </c>
      <c r="C12" s="4" t="s">
        <v>15</v>
      </c>
      <c r="D12" s="5" t="s">
        <v>12</v>
      </c>
      <c r="E12" s="6" t="s">
        <v>13</v>
      </c>
      <c r="F12" s="7">
        <v>282.73</v>
      </c>
      <c r="G12" s="32">
        <f t="shared" si="0"/>
        <v>11309.2</v>
      </c>
      <c r="H12" s="22">
        <v>40</v>
      </c>
    </row>
    <row r="13" spans="1:8" ht="15.75" x14ac:dyDescent="0.25">
      <c r="A13" s="2">
        <v>45717</v>
      </c>
      <c r="B13" s="3">
        <v>45747</v>
      </c>
      <c r="C13" s="5" t="s">
        <v>16</v>
      </c>
      <c r="D13" s="5" t="s">
        <v>12</v>
      </c>
      <c r="E13" s="6" t="s">
        <v>13</v>
      </c>
      <c r="F13" s="8">
        <v>282.73</v>
      </c>
      <c r="G13" s="32">
        <f t="shared" si="0"/>
        <v>13853.77</v>
      </c>
      <c r="H13" s="22">
        <v>49</v>
      </c>
    </row>
    <row r="14" spans="1:8" ht="15.75" x14ac:dyDescent="0.25">
      <c r="A14" s="2">
        <v>45717</v>
      </c>
      <c r="B14" s="3">
        <v>45747</v>
      </c>
      <c r="C14" s="5" t="s">
        <v>17</v>
      </c>
      <c r="D14" s="5" t="s">
        <v>12</v>
      </c>
      <c r="E14" s="6" t="s">
        <v>13</v>
      </c>
      <c r="F14" s="8">
        <v>282.73</v>
      </c>
      <c r="G14" s="32">
        <f t="shared" si="0"/>
        <v>13571.04</v>
      </c>
      <c r="H14" s="22">
        <v>48</v>
      </c>
    </row>
    <row r="15" spans="1:8" ht="15.75" x14ac:dyDescent="0.25">
      <c r="A15" s="2">
        <v>45717</v>
      </c>
      <c r="B15" s="3">
        <v>45747</v>
      </c>
      <c r="C15" s="5" t="s">
        <v>18</v>
      </c>
      <c r="D15" s="5" t="s">
        <v>12</v>
      </c>
      <c r="E15" s="6" t="s">
        <v>13</v>
      </c>
      <c r="F15" s="8">
        <v>217.71</v>
      </c>
      <c r="G15" s="32">
        <f t="shared" si="0"/>
        <v>11320.92</v>
      </c>
      <c r="H15" s="22">
        <v>52</v>
      </c>
    </row>
    <row r="16" spans="1:8" ht="15.75" x14ac:dyDescent="0.25">
      <c r="A16" s="2">
        <v>45717</v>
      </c>
      <c r="B16" s="3">
        <v>45747</v>
      </c>
      <c r="C16" s="5" t="s">
        <v>19</v>
      </c>
      <c r="D16" s="5" t="s">
        <v>12</v>
      </c>
      <c r="E16" s="6" t="s">
        <v>20</v>
      </c>
      <c r="F16" s="9">
        <v>0</v>
      </c>
      <c r="G16" s="32">
        <f t="shared" si="0"/>
        <v>0</v>
      </c>
      <c r="H16" s="22">
        <v>1</v>
      </c>
    </row>
    <row r="17" spans="1:8" ht="15.75" x14ac:dyDescent="0.25">
      <c r="A17" s="2">
        <v>45897</v>
      </c>
      <c r="B17" s="3">
        <v>45898</v>
      </c>
      <c r="C17" s="5" t="s">
        <v>21</v>
      </c>
      <c r="D17" s="5" t="s">
        <v>12</v>
      </c>
      <c r="E17" s="6" t="s">
        <v>13</v>
      </c>
      <c r="F17" s="7">
        <v>395.3</v>
      </c>
      <c r="G17" s="32">
        <f t="shared" si="0"/>
        <v>109498.1</v>
      </c>
      <c r="H17" s="22">
        <v>277</v>
      </c>
    </row>
    <row r="18" spans="1:8" ht="15.75" x14ac:dyDescent="0.25">
      <c r="A18" s="2">
        <v>45717</v>
      </c>
      <c r="B18" s="3">
        <v>45747</v>
      </c>
      <c r="C18" s="5" t="s">
        <v>22</v>
      </c>
      <c r="D18" s="5" t="s">
        <v>12</v>
      </c>
      <c r="E18" s="6" t="s">
        <v>13</v>
      </c>
      <c r="F18" s="7">
        <v>415.07</v>
      </c>
      <c r="G18" s="32">
        <f t="shared" si="0"/>
        <v>415.07</v>
      </c>
      <c r="H18" s="22">
        <v>1</v>
      </c>
    </row>
    <row r="19" spans="1:8" ht="15.75" x14ac:dyDescent="0.25">
      <c r="A19" s="2">
        <v>45717</v>
      </c>
      <c r="B19" s="3">
        <v>45747</v>
      </c>
      <c r="C19" s="5" t="s">
        <v>23</v>
      </c>
      <c r="D19" s="5" t="s">
        <v>12</v>
      </c>
      <c r="E19" s="6" t="s">
        <v>13</v>
      </c>
      <c r="F19" s="7">
        <v>254.88</v>
      </c>
      <c r="G19" s="32">
        <f t="shared" si="0"/>
        <v>254.88</v>
      </c>
      <c r="H19" s="22">
        <v>1</v>
      </c>
    </row>
    <row r="20" spans="1:8" ht="15.75" x14ac:dyDescent="0.25">
      <c r="A20" s="2">
        <v>45717</v>
      </c>
      <c r="B20" s="3">
        <v>45747</v>
      </c>
      <c r="C20" s="5" t="s">
        <v>24</v>
      </c>
      <c r="D20" s="5" t="s">
        <v>12</v>
      </c>
      <c r="E20" s="6" t="s">
        <v>13</v>
      </c>
      <c r="F20" s="8">
        <v>217.71</v>
      </c>
      <c r="G20" s="32">
        <f t="shared" si="0"/>
        <v>26125.200000000001</v>
      </c>
      <c r="H20" s="22">
        <v>120</v>
      </c>
    </row>
    <row r="21" spans="1:8" ht="15.75" x14ac:dyDescent="0.25">
      <c r="A21" s="2">
        <v>45717</v>
      </c>
      <c r="B21" s="3">
        <v>45747</v>
      </c>
      <c r="C21" s="5" t="s">
        <v>25</v>
      </c>
      <c r="D21" s="5" t="s">
        <v>12</v>
      </c>
      <c r="E21" s="6" t="s">
        <v>13</v>
      </c>
      <c r="F21" s="8">
        <v>200.6</v>
      </c>
      <c r="G21" s="32">
        <f t="shared" si="0"/>
        <v>12838.4</v>
      </c>
      <c r="H21" s="22">
        <v>64</v>
      </c>
    </row>
    <row r="22" spans="1:8" ht="15.75" x14ac:dyDescent="0.25">
      <c r="A22" s="2">
        <v>45717</v>
      </c>
      <c r="B22" s="3">
        <v>45747</v>
      </c>
      <c r="C22" s="5" t="s">
        <v>26</v>
      </c>
      <c r="D22" s="5" t="s">
        <v>12</v>
      </c>
      <c r="E22" s="6" t="s">
        <v>13</v>
      </c>
      <c r="F22" s="7">
        <v>217.71</v>
      </c>
      <c r="G22" s="32">
        <f t="shared" si="0"/>
        <v>7184.43</v>
      </c>
      <c r="H22" s="22">
        <v>33</v>
      </c>
    </row>
    <row r="23" spans="1:8" ht="15.75" x14ac:dyDescent="0.25">
      <c r="A23" s="2">
        <v>45717</v>
      </c>
      <c r="B23" s="3">
        <v>45747</v>
      </c>
      <c r="C23" s="5" t="s">
        <v>27</v>
      </c>
      <c r="D23" s="5" t="s">
        <v>12</v>
      </c>
      <c r="E23" s="6" t="s">
        <v>13</v>
      </c>
      <c r="F23" s="8">
        <v>217.71</v>
      </c>
      <c r="G23" s="32">
        <f t="shared" si="0"/>
        <v>17199.09</v>
      </c>
      <c r="H23" s="22">
        <v>79</v>
      </c>
    </row>
    <row r="24" spans="1:8" ht="15.75" x14ac:dyDescent="0.25">
      <c r="A24" s="2">
        <v>45717</v>
      </c>
      <c r="B24" s="3">
        <v>45747</v>
      </c>
      <c r="C24" s="5" t="s">
        <v>28</v>
      </c>
      <c r="D24" s="5" t="s">
        <v>12</v>
      </c>
      <c r="E24" s="6" t="s">
        <v>13</v>
      </c>
      <c r="F24" s="8">
        <v>191.26</v>
      </c>
      <c r="G24" s="32">
        <f t="shared" si="0"/>
        <v>7841.66</v>
      </c>
      <c r="H24" s="22">
        <v>41</v>
      </c>
    </row>
    <row r="25" spans="1:8" ht="15.75" x14ac:dyDescent="0.25">
      <c r="A25" s="2">
        <v>45717</v>
      </c>
      <c r="B25" s="3">
        <v>45747</v>
      </c>
      <c r="C25" s="5" t="s">
        <v>29</v>
      </c>
      <c r="D25" s="5" t="s">
        <v>12</v>
      </c>
      <c r="E25" s="6" t="s">
        <v>13</v>
      </c>
      <c r="F25" s="7">
        <v>254.88</v>
      </c>
      <c r="G25" s="32">
        <f t="shared" si="0"/>
        <v>7646.4</v>
      </c>
      <c r="H25" s="22">
        <v>30</v>
      </c>
    </row>
    <row r="26" spans="1:8" ht="15.75" x14ac:dyDescent="0.25">
      <c r="A26" s="2">
        <v>45717</v>
      </c>
      <c r="B26" s="3">
        <v>45747</v>
      </c>
      <c r="C26" s="5" t="s">
        <v>30</v>
      </c>
      <c r="D26" s="5" t="s">
        <v>12</v>
      </c>
      <c r="E26" s="6" t="s">
        <v>20</v>
      </c>
      <c r="F26" s="7">
        <v>0</v>
      </c>
      <c r="G26" s="32">
        <f t="shared" si="0"/>
        <v>0</v>
      </c>
      <c r="H26" s="22">
        <v>1</v>
      </c>
    </row>
    <row r="27" spans="1:8" ht="15.75" x14ac:dyDescent="0.25">
      <c r="A27" s="2">
        <v>45717</v>
      </c>
      <c r="B27" s="3">
        <v>45747</v>
      </c>
      <c r="C27" s="5" t="s">
        <v>31</v>
      </c>
      <c r="D27" s="5" t="s">
        <v>12</v>
      </c>
      <c r="E27" s="6" t="s">
        <v>13</v>
      </c>
      <c r="F27" s="7">
        <v>696.79</v>
      </c>
      <c r="G27" s="32">
        <f t="shared" si="0"/>
        <v>696.79</v>
      </c>
      <c r="H27" s="22">
        <v>1</v>
      </c>
    </row>
    <row r="28" spans="1:8" ht="15.75" x14ac:dyDescent="0.25">
      <c r="A28" s="2">
        <v>45897</v>
      </c>
      <c r="B28" s="3">
        <v>45898</v>
      </c>
      <c r="C28" s="5" t="s">
        <v>32</v>
      </c>
      <c r="D28" s="5" t="s">
        <v>12</v>
      </c>
      <c r="E28" s="6" t="s">
        <v>13</v>
      </c>
      <c r="F28" s="7">
        <v>216</v>
      </c>
      <c r="G28" s="32">
        <f t="shared" si="0"/>
        <v>216</v>
      </c>
      <c r="H28" s="22">
        <v>1</v>
      </c>
    </row>
    <row r="29" spans="1:8" ht="15.75" x14ac:dyDescent="0.25">
      <c r="A29" s="2">
        <v>45717</v>
      </c>
      <c r="B29" s="3">
        <v>45747</v>
      </c>
      <c r="C29" s="5" t="s">
        <v>33</v>
      </c>
      <c r="D29" s="5" t="s">
        <v>12</v>
      </c>
      <c r="E29" s="6" t="s">
        <v>13</v>
      </c>
      <c r="F29" s="8">
        <v>254.88</v>
      </c>
      <c r="G29" s="32">
        <f t="shared" si="0"/>
        <v>10195.200000000001</v>
      </c>
      <c r="H29" s="22">
        <v>40</v>
      </c>
    </row>
    <row r="30" spans="1:8" ht="15.75" x14ac:dyDescent="0.25">
      <c r="A30" s="2">
        <v>45717</v>
      </c>
      <c r="B30" s="3">
        <v>45747</v>
      </c>
      <c r="C30" s="5" t="s">
        <v>34</v>
      </c>
      <c r="D30" s="5" t="s">
        <v>12</v>
      </c>
      <c r="E30" s="6" t="s">
        <v>13</v>
      </c>
      <c r="F30" s="7">
        <v>313.29000000000002</v>
      </c>
      <c r="G30" s="32">
        <f t="shared" si="0"/>
        <v>313.29000000000002</v>
      </c>
      <c r="H30" s="22">
        <v>1</v>
      </c>
    </row>
    <row r="31" spans="1:8" ht="15.75" x14ac:dyDescent="0.25">
      <c r="A31" s="2">
        <v>45717</v>
      </c>
      <c r="B31" s="3">
        <v>45747</v>
      </c>
      <c r="C31" s="5" t="s">
        <v>35</v>
      </c>
      <c r="D31" s="5" t="s">
        <v>12</v>
      </c>
      <c r="E31" s="6" t="s">
        <v>13</v>
      </c>
      <c r="F31" s="8">
        <v>254.88</v>
      </c>
      <c r="G31" s="32">
        <f t="shared" si="0"/>
        <v>11214.72</v>
      </c>
      <c r="H31" s="22">
        <v>44</v>
      </c>
    </row>
    <row r="32" spans="1:8" ht="15.75" x14ac:dyDescent="0.25">
      <c r="A32" s="2">
        <v>45717</v>
      </c>
      <c r="B32" s="3">
        <v>45747</v>
      </c>
      <c r="C32" s="5" t="s">
        <v>36</v>
      </c>
      <c r="D32" s="5" t="s">
        <v>12</v>
      </c>
      <c r="E32" s="6" t="s">
        <v>13</v>
      </c>
      <c r="F32" s="7">
        <v>187.68</v>
      </c>
      <c r="G32" s="32">
        <f t="shared" si="0"/>
        <v>187.68</v>
      </c>
      <c r="H32" s="22">
        <v>1</v>
      </c>
    </row>
    <row r="33" spans="1:8" ht="15.75" x14ac:dyDescent="0.25">
      <c r="A33" s="2">
        <v>45511</v>
      </c>
      <c r="B33" s="2">
        <v>45511</v>
      </c>
      <c r="C33" s="10" t="s">
        <v>37</v>
      </c>
      <c r="D33" s="10" t="s">
        <v>12</v>
      </c>
      <c r="E33" s="11" t="s">
        <v>20</v>
      </c>
      <c r="F33" s="8">
        <v>0</v>
      </c>
      <c r="G33" s="32">
        <f t="shared" si="0"/>
        <v>0</v>
      </c>
      <c r="H33" s="22">
        <v>1</v>
      </c>
    </row>
    <row r="34" spans="1:8" ht="15.75" x14ac:dyDescent="0.25">
      <c r="A34" s="2">
        <v>45511</v>
      </c>
      <c r="B34" s="2">
        <v>45511</v>
      </c>
      <c r="C34" s="10" t="s">
        <v>38</v>
      </c>
      <c r="D34" s="10" t="s">
        <v>12</v>
      </c>
      <c r="E34" s="11" t="s">
        <v>20</v>
      </c>
      <c r="F34" s="8">
        <v>0</v>
      </c>
      <c r="G34" s="32">
        <f t="shared" si="0"/>
        <v>0</v>
      </c>
      <c r="H34" s="22">
        <v>540</v>
      </c>
    </row>
    <row r="35" spans="1:8" ht="15.75" x14ac:dyDescent="0.25">
      <c r="A35" s="2">
        <v>45511</v>
      </c>
      <c r="B35" s="2">
        <v>45511</v>
      </c>
      <c r="C35" s="10" t="s">
        <v>39</v>
      </c>
      <c r="D35" s="10" t="s">
        <v>12</v>
      </c>
      <c r="E35" s="11" t="s">
        <v>20</v>
      </c>
      <c r="F35" s="8">
        <v>0</v>
      </c>
      <c r="G35" s="32">
        <f t="shared" si="0"/>
        <v>0</v>
      </c>
      <c r="H35" s="22">
        <v>1</v>
      </c>
    </row>
    <row r="36" spans="1:8" ht="15.75" x14ac:dyDescent="0.25">
      <c r="A36" s="2">
        <v>45717</v>
      </c>
      <c r="B36" s="3">
        <v>45747</v>
      </c>
      <c r="C36" s="5" t="s">
        <v>40</v>
      </c>
      <c r="D36" s="5" t="s">
        <v>12</v>
      </c>
      <c r="E36" s="6" t="s">
        <v>13</v>
      </c>
      <c r="F36" s="7">
        <v>187.68</v>
      </c>
      <c r="G36" s="32">
        <f t="shared" si="0"/>
        <v>60057.600000000006</v>
      </c>
      <c r="H36" s="22">
        <v>320</v>
      </c>
    </row>
    <row r="37" spans="1:8" ht="15.75" x14ac:dyDescent="0.25">
      <c r="A37" s="2">
        <v>45512</v>
      </c>
      <c r="B37" s="3">
        <v>45877</v>
      </c>
      <c r="C37" s="5" t="s">
        <v>202</v>
      </c>
      <c r="D37" s="5" t="s">
        <v>12</v>
      </c>
      <c r="E37" s="6" t="s">
        <v>20</v>
      </c>
      <c r="F37" s="7">
        <v>0</v>
      </c>
      <c r="G37" s="32">
        <f t="shared" si="0"/>
        <v>0</v>
      </c>
      <c r="H37" s="22">
        <v>100</v>
      </c>
    </row>
    <row r="38" spans="1:8" ht="15.75" x14ac:dyDescent="0.25">
      <c r="A38" s="2">
        <v>45897</v>
      </c>
      <c r="B38" s="3">
        <v>45898</v>
      </c>
      <c r="C38" s="5" t="s">
        <v>41</v>
      </c>
      <c r="D38" s="5" t="s">
        <v>42</v>
      </c>
      <c r="E38" s="6" t="s">
        <v>13</v>
      </c>
      <c r="F38" s="8">
        <v>17</v>
      </c>
      <c r="G38" s="32">
        <f t="shared" si="0"/>
        <v>19104.599999999999</v>
      </c>
      <c r="H38" s="22">
        <v>1123.8</v>
      </c>
    </row>
    <row r="39" spans="1:8" ht="15.75" x14ac:dyDescent="0.25">
      <c r="A39" s="2">
        <v>45717</v>
      </c>
      <c r="B39" s="3">
        <v>45747</v>
      </c>
      <c r="C39" s="5" t="s">
        <v>43</v>
      </c>
      <c r="D39" s="5" t="s">
        <v>42</v>
      </c>
      <c r="E39" s="6" t="s">
        <v>13</v>
      </c>
      <c r="F39" s="8">
        <v>15</v>
      </c>
      <c r="G39" s="32">
        <f t="shared" si="0"/>
        <v>15</v>
      </c>
      <c r="H39" s="22">
        <v>1</v>
      </c>
    </row>
    <row r="40" spans="1:8" ht="15.75" x14ac:dyDescent="0.25">
      <c r="A40" s="2">
        <v>45909</v>
      </c>
      <c r="B40" s="2">
        <v>45930</v>
      </c>
      <c r="C40" s="10" t="s">
        <v>197</v>
      </c>
      <c r="D40" s="10" t="s">
        <v>42</v>
      </c>
      <c r="E40" s="11" t="s">
        <v>13</v>
      </c>
      <c r="F40" s="8">
        <v>23.31</v>
      </c>
      <c r="G40" s="32">
        <f t="shared" si="0"/>
        <v>23.31</v>
      </c>
      <c r="H40" s="22">
        <v>1</v>
      </c>
    </row>
    <row r="41" spans="1:8" ht="15.75" x14ac:dyDescent="0.25">
      <c r="A41" s="2">
        <v>45897</v>
      </c>
      <c r="B41" s="3">
        <v>45898</v>
      </c>
      <c r="C41" s="5" t="s">
        <v>196</v>
      </c>
      <c r="D41" s="5" t="s">
        <v>42</v>
      </c>
      <c r="E41" s="6" t="s">
        <v>13</v>
      </c>
      <c r="F41" s="8">
        <v>7.7</v>
      </c>
      <c r="G41" s="32">
        <f t="shared" si="0"/>
        <v>140140</v>
      </c>
      <c r="H41" s="22">
        <v>18200</v>
      </c>
    </row>
    <row r="42" spans="1:8" ht="15.75" x14ac:dyDescent="0.25">
      <c r="A42" s="2">
        <v>45897</v>
      </c>
      <c r="B42" s="3">
        <v>45898</v>
      </c>
      <c r="C42" s="5" t="s">
        <v>198</v>
      </c>
      <c r="D42" s="5" t="s">
        <v>42</v>
      </c>
      <c r="E42" s="6" t="s">
        <v>13</v>
      </c>
      <c r="F42" s="8">
        <v>4.4000000000000004</v>
      </c>
      <c r="G42" s="32">
        <f t="shared" si="0"/>
        <v>70400</v>
      </c>
      <c r="H42" s="22">
        <v>16000</v>
      </c>
    </row>
    <row r="43" spans="1:8" ht="15.75" x14ac:dyDescent="0.25">
      <c r="A43" s="2">
        <v>45897</v>
      </c>
      <c r="B43" s="3">
        <v>45897</v>
      </c>
      <c r="C43" s="5" t="s">
        <v>199</v>
      </c>
      <c r="D43" s="5" t="s">
        <v>42</v>
      </c>
      <c r="E43" s="6" t="s">
        <v>13</v>
      </c>
      <c r="F43" s="8">
        <v>3</v>
      </c>
      <c r="G43" s="32">
        <f t="shared" si="0"/>
        <v>48000</v>
      </c>
      <c r="H43" s="22">
        <v>16000</v>
      </c>
    </row>
    <row r="44" spans="1:8" ht="15.75" x14ac:dyDescent="0.25">
      <c r="A44" s="2">
        <v>45897</v>
      </c>
      <c r="B44" s="3">
        <v>45898</v>
      </c>
      <c r="C44" s="5" t="s">
        <v>44</v>
      </c>
      <c r="D44" s="5" t="s">
        <v>42</v>
      </c>
      <c r="E44" s="6" t="s">
        <v>13</v>
      </c>
      <c r="F44" s="8">
        <v>1.35</v>
      </c>
      <c r="G44" s="32">
        <f t="shared" si="0"/>
        <v>677.7</v>
      </c>
      <c r="H44" s="22">
        <v>502</v>
      </c>
    </row>
    <row r="45" spans="1:8" ht="15.75" x14ac:dyDescent="0.25">
      <c r="A45" s="2">
        <v>45897</v>
      </c>
      <c r="B45" s="3">
        <v>45898</v>
      </c>
      <c r="C45" s="5" t="s">
        <v>45</v>
      </c>
      <c r="D45" s="5" t="s">
        <v>42</v>
      </c>
      <c r="E45" s="6" t="s">
        <v>13</v>
      </c>
      <c r="F45" s="8">
        <v>80.099999999999994</v>
      </c>
      <c r="G45" s="32">
        <f t="shared" si="0"/>
        <v>40851</v>
      </c>
      <c r="H45" s="22">
        <v>510</v>
      </c>
    </row>
    <row r="46" spans="1:8" ht="15" customHeight="1" x14ac:dyDescent="0.25">
      <c r="A46" s="2">
        <v>45832</v>
      </c>
      <c r="B46" s="2">
        <v>45832</v>
      </c>
      <c r="C46" s="10" t="s">
        <v>46</v>
      </c>
      <c r="D46" s="10" t="s">
        <v>42</v>
      </c>
      <c r="E46" s="11" t="s">
        <v>13</v>
      </c>
      <c r="F46" s="8">
        <v>24500</v>
      </c>
      <c r="G46" s="32">
        <f t="shared" si="0"/>
        <v>24500</v>
      </c>
      <c r="H46" s="22">
        <v>1</v>
      </c>
    </row>
    <row r="47" spans="1:8" ht="15" customHeight="1" x14ac:dyDescent="0.25">
      <c r="A47" s="2">
        <v>45912</v>
      </c>
      <c r="B47" s="3">
        <v>45913</v>
      </c>
      <c r="C47" s="10" t="s">
        <v>201</v>
      </c>
      <c r="D47" s="10" t="s">
        <v>42</v>
      </c>
      <c r="E47" s="11" t="s">
        <v>13</v>
      </c>
      <c r="F47" s="8">
        <v>3619</v>
      </c>
      <c r="G47" s="32">
        <f t="shared" si="0"/>
        <v>7238</v>
      </c>
      <c r="H47" s="22">
        <v>2</v>
      </c>
    </row>
    <row r="48" spans="1:8" ht="15" customHeight="1" x14ac:dyDescent="0.25">
      <c r="A48" s="2">
        <v>45897</v>
      </c>
      <c r="B48" s="3">
        <v>45898</v>
      </c>
      <c r="C48" s="10" t="s">
        <v>200</v>
      </c>
      <c r="D48" s="10" t="s">
        <v>42</v>
      </c>
      <c r="E48" s="11" t="s">
        <v>13</v>
      </c>
      <c r="F48" s="8">
        <v>1.52</v>
      </c>
      <c r="G48" s="32">
        <f t="shared" si="0"/>
        <v>1596</v>
      </c>
      <c r="H48" s="22">
        <v>1050</v>
      </c>
    </row>
    <row r="49" spans="1:8" ht="15" customHeight="1" x14ac:dyDescent="0.25">
      <c r="A49" s="2">
        <v>45897</v>
      </c>
      <c r="B49" s="3">
        <v>45898</v>
      </c>
      <c r="C49" s="10" t="s">
        <v>193</v>
      </c>
      <c r="D49" s="10" t="s">
        <v>42</v>
      </c>
      <c r="E49" s="11" t="s">
        <v>13</v>
      </c>
      <c r="F49" s="8">
        <v>2.4900000000000002</v>
      </c>
      <c r="G49" s="32">
        <f t="shared" si="0"/>
        <v>7470.0000000000009</v>
      </c>
      <c r="H49" s="22">
        <v>3000</v>
      </c>
    </row>
    <row r="50" spans="1:8" ht="15.75" x14ac:dyDescent="0.25">
      <c r="A50" s="2">
        <v>45897</v>
      </c>
      <c r="B50" s="3">
        <v>45898</v>
      </c>
      <c r="C50" s="5" t="s">
        <v>47</v>
      </c>
      <c r="D50" s="5" t="s">
        <v>42</v>
      </c>
      <c r="E50" s="6" t="s">
        <v>13</v>
      </c>
      <c r="F50" s="8">
        <v>1.4</v>
      </c>
      <c r="G50" s="32">
        <f t="shared" si="0"/>
        <v>2086</v>
      </c>
      <c r="H50" s="22">
        <v>1490</v>
      </c>
    </row>
    <row r="51" spans="1:8" ht="15.75" x14ac:dyDescent="0.25">
      <c r="A51" s="2">
        <v>45717</v>
      </c>
      <c r="B51" s="3">
        <v>45747</v>
      </c>
      <c r="C51" s="5" t="s">
        <v>48</v>
      </c>
      <c r="D51" s="5" t="s">
        <v>49</v>
      </c>
      <c r="E51" s="6" t="s">
        <v>13</v>
      </c>
      <c r="F51" s="8">
        <v>230</v>
      </c>
      <c r="G51" s="32">
        <f t="shared" si="0"/>
        <v>2070</v>
      </c>
      <c r="H51" s="22">
        <v>9</v>
      </c>
    </row>
    <row r="52" spans="1:8" ht="15.75" x14ac:dyDescent="0.25">
      <c r="A52" s="2">
        <v>45717</v>
      </c>
      <c r="B52" s="3">
        <v>45747</v>
      </c>
      <c r="C52" s="5" t="s">
        <v>50</v>
      </c>
      <c r="D52" s="5" t="s">
        <v>49</v>
      </c>
      <c r="E52" s="6" t="s">
        <v>13</v>
      </c>
      <c r="F52" s="7">
        <v>600</v>
      </c>
      <c r="G52" s="32">
        <f t="shared" si="0"/>
        <v>5400</v>
      </c>
      <c r="H52" s="22">
        <v>9</v>
      </c>
    </row>
    <row r="53" spans="1:8" ht="15.75" x14ac:dyDescent="0.25">
      <c r="A53" s="2">
        <v>45717</v>
      </c>
      <c r="B53" s="3">
        <v>45747</v>
      </c>
      <c r="C53" s="5" t="s">
        <v>51</v>
      </c>
      <c r="D53" s="5" t="s">
        <v>49</v>
      </c>
      <c r="E53" s="6" t="s">
        <v>13</v>
      </c>
      <c r="F53" s="7">
        <v>6500</v>
      </c>
      <c r="G53" s="32">
        <f t="shared" si="0"/>
        <v>6500</v>
      </c>
      <c r="H53" s="22">
        <v>1</v>
      </c>
    </row>
    <row r="54" spans="1:8" ht="15.75" x14ac:dyDescent="0.25">
      <c r="A54" s="2">
        <v>45717</v>
      </c>
      <c r="B54" s="3">
        <v>45747</v>
      </c>
      <c r="C54" s="5" t="s">
        <v>52</v>
      </c>
      <c r="D54" s="5" t="s">
        <v>49</v>
      </c>
      <c r="E54" s="6" t="s">
        <v>13</v>
      </c>
      <c r="F54" s="7">
        <v>26630</v>
      </c>
      <c r="G54" s="32">
        <f t="shared" si="0"/>
        <v>26630</v>
      </c>
      <c r="H54" s="22">
        <v>1</v>
      </c>
    </row>
    <row r="55" spans="1:8" ht="15.75" x14ac:dyDescent="0.25">
      <c r="A55" s="2">
        <v>45717</v>
      </c>
      <c r="B55" s="3">
        <v>45747</v>
      </c>
      <c r="C55" s="5" t="s">
        <v>53</v>
      </c>
      <c r="D55" s="5" t="s">
        <v>49</v>
      </c>
      <c r="E55" s="6" t="s">
        <v>13</v>
      </c>
      <c r="F55" s="7">
        <v>26630</v>
      </c>
      <c r="G55" s="32">
        <f t="shared" si="0"/>
        <v>26630</v>
      </c>
      <c r="H55" s="22">
        <v>1</v>
      </c>
    </row>
    <row r="56" spans="1:8" ht="15.75" x14ac:dyDescent="0.25">
      <c r="A56" s="2">
        <v>45717</v>
      </c>
      <c r="B56" s="3">
        <v>45747</v>
      </c>
      <c r="C56" s="5" t="s">
        <v>54</v>
      </c>
      <c r="D56" s="5" t="s">
        <v>49</v>
      </c>
      <c r="E56" s="6" t="s">
        <v>13</v>
      </c>
      <c r="F56" s="7">
        <v>26630</v>
      </c>
      <c r="G56" s="32">
        <f t="shared" si="0"/>
        <v>26630</v>
      </c>
      <c r="H56" s="22">
        <v>1</v>
      </c>
    </row>
    <row r="57" spans="1:8" ht="15.75" x14ac:dyDescent="0.25">
      <c r="A57" s="2">
        <v>45717</v>
      </c>
      <c r="B57" s="3">
        <v>45747</v>
      </c>
      <c r="C57" s="5" t="s">
        <v>55</v>
      </c>
      <c r="D57" s="5" t="s">
        <v>49</v>
      </c>
      <c r="E57" s="6" t="s">
        <v>13</v>
      </c>
      <c r="F57" s="7">
        <v>26630</v>
      </c>
      <c r="G57" s="32">
        <f t="shared" si="0"/>
        <v>26630</v>
      </c>
      <c r="H57" s="22">
        <v>1</v>
      </c>
    </row>
    <row r="58" spans="1:8" ht="15.75" x14ac:dyDescent="0.25">
      <c r="A58" s="2">
        <v>45806</v>
      </c>
      <c r="B58" s="3">
        <v>45806</v>
      </c>
      <c r="C58" s="5" t="s">
        <v>56</v>
      </c>
      <c r="D58" s="5" t="s">
        <v>49</v>
      </c>
      <c r="E58" s="6" t="s">
        <v>13</v>
      </c>
      <c r="F58" s="7">
        <v>6525</v>
      </c>
      <c r="G58" s="32">
        <f t="shared" si="0"/>
        <v>176175</v>
      </c>
      <c r="H58" s="22">
        <v>27</v>
      </c>
    </row>
    <row r="59" spans="1:8" ht="15.75" x14ac:dyDescent="0.25">
      <c r="A59" s="2">
        <v>45806</v>
      </c>
      <c r="B59" s="3">
        <v>45806</v>
      </c>
      <c r="C59" s="5" t="s">
        <v>57</v>
      </c>
      <c r="D59" s="5" t="s">
        <v>49</v>
      </c>
      <c r="E59" s="6" t="s">
        <v>13</v>
      </c>
      <c r="F59" s="7">
        <v>6525</v>
      </c>
      <c r="G59" s="32">
        <f t="shared" si="0"/>
        <v>176175</v>
      </c>
      <c r="H59" s="22">
        <v>27</v>
      </c>
    </row>
    <row r="60" spans="1:8" ht="15.75" x14ac:dyDescent="0.25">
      <c r="A60" s="2">
        <v>45806</v>
      </c>
      <c r="B60" s="3">
        <v>45806</v>
      </c>
      <c r="C60" s="5" t="s">
        <v>58</v>
      </c>
      <c r="D60" s="5" t="s">
        <v>49</v>
      </c>
      <c r="E60" s="6" t="s">
        <v>13</v>
      </c>
      <c r="F60" s="7">
        <v>6525</v>
      </c>
      <c r="G60" s="32">
        <f t="shared" si="0"/>
        <v>176175</v>
      </c>
      <c r="H60" s="22">
        <v>27</v>
      </c>
    </row>
    <row r="61" spans="1:8" ht="15.75" x14ac:dyDescent="0.25">
      <c r="A61" s="2">
        <v>45706</v>
      </c>
      <c r="B61" s="3">
        <v>45707</v>
      </c>
      <c r="C61" s="5" t="s">
        <v>191</v>
      </c>
      <c r="D61" s="5" t="s">
        <v>49</v>
      </c>
      <c r="E61" s="6" t="s">
        <v>13</v>
      </c>
      <c r="F61" s="7">
        <v>37</v>
      </c>
      <c r="G61" s="32">
        <f t="shared" si="0"/>
        <v>4440</v>
      </c>
      <c r="H61" s="22">
        <v>120</v>
      </c>
    </row>
    <row r="62" spans="1:8" ht="15.75" x14ac:dyDescent="0.25">
      <c r="A62" s="2">
        <v>45706</v>
      </c>
      <c r="B62" s="3">
        <v>45707</v>
      </c>
      <c r="C62" s="5" t="s">
        <v>192</v>
      </c>
      <c r="D62" s="5" t="s">
        <v>49</v>
      </c>
      <c r="E62" s="6" t="s">
        <v>13</v>
      </c>
      <c r="F62" s="7">
        <v>37</v>
      </c>
      <c r="G62" s="32">
        <f t="shared" si="0"/>
        <v>2035</v>
      </c>
      <c r="H62" s="22">
        <v>55</v>
      </c>
    </row>
    <row r="63" spans="1:8" ht="15.75" x14ac:dyDescent="0.25">
      <c r="A63" s="2">
        <v>45806</v>
      </c>
      <c r="B63" s="3">
        <v>45806</v>
      </c>
      <c r="C63" s="5" t="s">
        <v>59</v>
      </c>
      <c r="D63" s="5" t="s">
        <v>49</v>
      </c>
      <c r="E63" s="6" t="s">
        <v>13</v>
      </c>
      <c r="F63" s="7">
        <v>6525</v>
      </c>
      <c r="G63" s="32">
        <f t="shared" si="0"/>
        <v>176175</v>
      </c>
      <c r="H63" s="22">
        <v>27</v>
      </c>
    </row>
    <row r="64" spans="1:8" ht="15.75" x14ac:dyDescent="0.25">
      <c r="A64" s="2">
        <v>45717</v>
      </c>
      <c r="B64" s="3">
        <v>45747</v>
      </c>
      <c r="C64" s="5" t="s">
        <v>60</v>
      </c>
      <c r="D64" s="5" t="s">
        <v>61</v>
      </c>
      <c r="E64" s="6" t="s">
        <v>13</v>
      </c>
      <c r="F64" s="7">
        <v>33</v>
      </c>
      <c r="G64" s="32">
        <f t="shared" si="0"/>
        <v>13860</v>
      </c>
      <c r="H64" s="22">
        <v>420</v>
      </c>
    </row>
    <row r="65" spans="1:8" ht="15.75" x14ac:dyDescent="0.25">
      <c r="A65" s="2">
        <v>45717</v>
      </c>
      <c r="B65" s="3">
        <v>45747</v>
      </c>
      <c r="C65" s="5" t="s">
        <v>203</v>
      </c>
      <c r="D65" s="5" t="s">
        <v>61</v>
      </c>
      <c r="E65" s="6" t="s">
        <v>13</v>
      </c>
      <c r="F65" s="8">
        <v>967</v>
      </c>
      <c r="G65" s="32">
        <f t="shared" si="0"/>
        <v>58020</v>
      </c>
      <c r="H65" s="22">
        <v>60</v>
      </c>
    </row>
    <row r="66" spans="1:8" ht="15.75" x14ac:dyDescent="0.25">
      <c r="A66" s="2">
        <v>45717</v>
      </c>
      <c r="B66" s="3">
        <v>45747</v>
      </c>
      <c r="C66" s="5" t="s">
        <v>62</v>
      </c>
      <c r="D66" s="5" t="s">
        <v>61</v>
      </c>
      <c r="E66" s="6" t="s">
        <v>13</v>
      </c>
      <c r="F66" s="8">
        <v>105.84</v>
      </c>
      <c r="G66" s="32">
        <f t="shared" si="0"/>
        <v>5715.3600000000006</v>
      </c>
      <c r="H66" s="22">
        <v>54</v>
      </c>
    </row>
    <row r="67" spans="1:8" ht="15.75" x14ac:dyDescent="0.25">
      <c r="A67" s="2">
        <v>45717</v>
      </c>
      <c r="B67" s="3">
        <v>45747</v>
      </c>
      <c r="C67" s="5" t="s">
        <v>63</v>
      </c>
      <c r="D67" s="5" t="s">
        <v>61</v>
      </c>
      <c r="E67" s="6" t="s">
        <v>13</v>
      </c>
      <c r="F67" s="8">
        <v>337</v>
      </c>
      <c r="G67" s="32">
        <f t="shared" si="0"/>
        <v>9436</v>
      </c>
      <c r="H67" s="22">
        <v>28</v>
      </c>
    </row>
    <row r="68" spans="1:8" ht="15.75" x14ac:dyDescent="0.25">
      <c r="A68" s="2">
        <v>45717</v>
      </c>
      <c r="B68" s="3">
        <v>45747</v>
      </c>
      <c r="C68" s="5" t="s">
        <v>64</v>
      </c>
      <c r="D68" s="5" t="s">
        <v>61</v>
      </c>
      <c r="E68" s="6" t="s">
        <v>13</v>
      </c>
      <c r="F68" s="8">
        <v>135</v>
      </c>
      <c r="G68" s="32">
        <f t="shared" si="0"/>
        <v>2565</v>
      </c>
      <c r="H68" s="22">
        <v>19</v>
      </c>
    </row>
    <row r="69" spans="1:8" ht="15.75" x14ac:dyDescent="0.25">
      <c r="A69" s="2">
        <v>45717</v>
      </c>
      <c r="B69" s="3">
        <v>45747</v>
      </c>
      <c r="C69" s="5" t="s">
        <v>65</v>
      </c>
      <c r="D69" s="5" t="s">
        <v>61</v>
      </c>
      <c r="E69" s="6" t="s">
        <v>13</v>
      </c>
      <c r="F69" s="8">
        <v>227.81</v>
      </c>
      <c r="G69" s="32">
        <f t="shared" si="0"/>
        <v>1366.8600000000001</v>
      </c>
      <c r="H69" s="22">
        <v>6</v>
      </c>
    </row>
    <row r="70" spans="1:8" ht="15.75" x14ac:dyDescent="0.25">
      <c r="A70" s="2">
        <v>45717</v>
      </c>
      <c r="B70" s="3">
        <v>45747</v>
      </c>
      <c r="C70" s="5" t="s">
        <v>66</v>
      </c>
      <c r="D70" s="5" t="s">
        <v>61</v>
      </c>
      <c r="E70" s="6" t="s">
        <v>13</v>
      </c>
      <c r="F70" s="8">
        <v>345.15</v>
      </c>
      <c r="G70" s="32">
        <f t="shared" si="0"/>
        <v>23470.199999999997</v>
      </c>
      <c r="H70" s="22">
        <v>68</v>
      </c>
    </row>
    <row r="71" spans="1:8" ht="15.75" x14ac:dyDescent="0.25">
      <c r="A71" s="2">
        <v>45717</v>
      </c>
      <c r="B71" s="3">
        <v>45747</v>
      </c>
      <c r="C71" s="5" t="s">
        <v>67</v>
      </c>
      <c r="D71" s="5" t="s">
        <v>61</v>
      </c>
      <c r="E71" s="6" t="s">
        <v>13</v>
      </c>
      <c r="F71" s="8">
        <v>337</v>
      </c>
      <c r="G71" s="32">
        <f t="shared" si="0"/>
        <v>2696</v>
      </c>
      <c r="H71" s="22">
        <v>8</v>
      </c>
    </row>
    <row r="72" spans="1:8" ht="15.75" x14ac:dyDescent="0.25">
      <c r="A72" s="2">
        <v>45717</v>
      </c>
      <c r="B72" s="3">
        <v>45747</v>
      </c>
      <c r="C72" s="5" t="s">
        <v>68</v>
      </c>
      <c r="D72" s="5" t="s">
        <v>61</v>
      </c>
      <c r="E72" s="6" t="s">
        <v>13</v>
      </c>
      <c r="F72" s="8">
        <v>575.25</v>
      </c>
      <c r="G72" s="32">
        <f t="shared" si="0"/>
        <v>71906.25</v>
      </c>
      <c r="H72" s="22">
        <v>125</v>
      </c>
    </row>
    <row r="73" spans="1:8" ht="15.75" x14ac:dyDescent="0.25">
      <c r="A73" s="2">
        <v>45717</v>
      </c>
      <c r="B73" s="3">
        <v>45747</v>
      </c>
      <c r="C73" s="5" t="s">
        <v>69</v>
      </c>
      <c r="D73" s="5" t="s">
        <v>61</v>
      </c>
      <c r="E73" s="6" t="s">
        <v>13</v>
      </c>
      <c r="F73" s="8">
        <v>337</v>
      </c>
      <c r="G73" s="32">
        <f t="shared" si="0"/>
        <v>5392</v>
      </c>
      <c r="H73" s="22">
        <v>16</v>
      </c>
    </row>
    <row r="74" spans="1:8" ht="15.75" x14ac:dyDescent="0.25">
      <c r="A74" s="2">
        <v>45717</v>
      </c>
      <c r="B74" s="3">
        <v>45747</v>
      </c>
      <c r="C74" s="5" t="s">
        <v>70</v>
      </c>
      <c r="D74" s="5" t="s">
        <v>61</v>
      </c>
      <c r="E74" s="6" t="s">
        <v>13</v>
      </c>
      <c r="F74" s="8">
        <v>46.61</v>
      </c>
      <c r="G74" s="32">
        <f t="shared" si="0"/>
        <v>2237.2799999999997</v>
      </c>
      <c r="H74" s="22">
        <v>48</v>
      </c>
    </row>
    <row r="75" spans="1:8" ht="15.75" x14ac:dyDescent="0.25">
      <c r="A75" s="2">
        <v>45717</v>
      </c>
      <c r="B75" s="3">
        <v>45747</v>
      </c>
      <c r="C75" s="5" t="s">
        <v>71</v>
      </c>
      <c r="D75" s="5" t="s">
        <v>61</v>
      </c>
      <c r="E75" s="6" t="s">
        <v>13</v>
      </c>
      <c r="F75" s="8">
        <v>64.430000000000007</v>
      </c>
      <c r="G75" s="32">
        <f t="shared" si="0"/>
        <v>1804.0400000000002</v>
      </c>
      <c r="H75" s="22">
        <v>28</v>
      </c>
    </row>
    <row r="76" spans="1:8" ht="15.75" x14ac:dyDescent="0.25">
      <c r="A76" s="2">
        <v>45717</v>
      </c>
      <c r="B76" s="3">
        <v>45747</v>
      </c>
      <c r="C76" s="5" t="s">
        <v>72</v>
      </c>
      <c r="D76" s="5" t="s">
        <v>61</v>
      </c>
      <c r="E76" s="6" t="s">
        <v>13</v>
      </c>
      <c r="F76" s="8">
        <v>92</v>
      </c>
      <c r="G76" s="32">
        <f t="shared" si="0"/>
        <v>20424</v>
      </c>
      <c r="H76" s="22">
        <v>222</v>
      </c>
    </row>
    <row r="77" spans="1:8" ht="15.75" x14ac:dyDescent="0.25">
      <c r="A77" s="2">
        <v>45717</v>
      </c>
      <c r="B77" s="3">
        <v>45747</v>
      </c>
      <c r="C77" s="5" t="s">
        <v>73</v>
      </c>
      <c r="D77" s="5" t="s">
        <v>61</v>
      </c>
      <c r="E77" s="6" t="s">
        <v>13</v>
      </c>
      <c r="F77" s="8">
        <v>29.5</v>
      </c>
      <c r="G77" s="32">
        <f t="shared" si="0"/>
        <v>4543</v>
      </c>
      <c r="H77" s="22">
        <v>154</v>
      </c>
    </row>
    <row r="78" spans="1:8" ht="15.75" x14ac:dyDescent="0.25">
      <c r="A78" s="2">
        <v>45717</v>
      </c>
      <c r="B78" s="3">
        <v>45747</v>
      </c>
      <c r="C78" s="5" t="s">
        <v>74</v>
      </c>
      <c r="D78" s="5" t="s">
        <v>61</v>
      </c>
      <c r="E78" s="6" t="s">
        <v>13</v>
      </c>
      <c r="F78" s="8">
        <v>5.18</v>
      </c>
      <c r="G78" s="32">
        <f t="shared" si="0"/>
        <v>5.18</v>
      </c>
      <c r="H78" s="22">
        <v>1</v>
      </c>
    </row>
    <row r="79" spans="1:8" ht="15.75" x14ac:dyDescent="0.25">
      <c r="A79" s="2">
        <v>45717</v>
      </c>
      <c r="B79" s="3">
        <v>45747</v>
      </c>
      <c r="C79" s="5" t="s">
        <v>75</v>
      </c>
      <c r="D79" s="5" t="s">
        <v>61</v>
      </c>
      <c r="E79" s="6" t="s">
        <v>13</v>
      </c>
      <c r="F79" s="8">
        <v>7.28</v>
      </c>
      <c r="G79" s="32">
        <f t="shared" si="0"/>
        <v>7.28</v>
      </c>
      <c r="H79" s="22">
        <v>1</v>
      </c>
    </row>
    <row r="80" spans="1:8" ht="15.75" x14ac:dyDescent="0.25">
      <c r="A80" s="2">
        <v>45717</v>
      </c>
      <c r="B80" s="3">
        <v>45747</v>
      </c>
      <c r="C80" s="5" t="s">
        <v>76</v>
      </c>
      <c r="D80" s="5" t="s">
        <v>61</v>
      </c>
      <c r="E80" s="6" t="s">
        <v>13</v>
      </c>
      <c r="F80" s="8">
        <v>103</v>
      </c>
      <c r="G80" s="32">
        <f t="shared" si="0"/>
        <v>103</v>
      </c>
      <c r="H80" s="22">
        <v>1</v>
      </c>
    </row>
    <row r="81" spans="1:8" ht="15.75" x14ac:dyDescent="0.25">
      <c r="A81" s="2">
        <v>45717</v>
      </c>
      <c r="B81" s="3">
        <v>45747</v>
      </c>
      <c r="C81" s="5" t="s">
        <v>77</v>
      </c>
      <c r="D81" s="5" t="s">
        <v>61</v>
      </c>
      <c r="E81" s="6" t="s">
        <v>13</v>
      </c>
      <c r="F81" s="8">
        <v>33</v>
      </c>
      <c r="G81" s="32">
        <f t="shared" si="0"/>
        <v>2607</v>
      </c>
      <c r="H81" s="22">
        <v>79</v>
      </c>
    </row>
    <row r="82" spans="1:8" ht="15.75" x14ac:dyDescent="0.25">
      <c r="A82" s="2">
        <v>45717</v>
      </c>
      <c r="B82" s="3">
        <v>45747</v>
      </c>
      <c r="C82" s="5" t="s">
        <v>78</v>
      </c>
      <c r="D82" s="5" t="s">
        <v>61</v>
      </c>
      <c r="E82" s="6" t="s">
        <v>13</v>
      </c>
      <c r="F82" s="8">
        <v>16</v>
      </c>
      <c r="G82" s="32">
        <f t="shared" ref="G82:G145" si="1">F82*H82</f>
        <v>2592</v>
      </c>
      <c r="H82" s="22">
        <v>162</v>
      </c>
    </row>
    <row r="83" spans="1:8" ht="15.75" x14ac:dyDescent="0.25">
      <c r="A83" s="2">
        <v>45717</v>
      </c>
      <c r="B83" s="3">
        <v>45747</v>
      </c>
      <c r="C83" s="5" t="s">
        <v>79</v>
      </c>
      <c r="D83" s="5" t="s">
        <v>61</v>
      </c>
      <c r="E83" s="6" t="s">
        <v>13</v>
      </c>
      <c r="F83" s="8">
        <v>20.329999999999998</v>
      </c>
      <c r="G83" s="32">
        <f t="shared" si="1"/>
        <v>20.329999999999998</v>
      </c>
      <c r="H83" s="22">
        <v>1</v>
      </c>
    </row>
    <row r="84" spans="1:8" ht="15.75" x14ac:dyDescent="0.25">
      <c r="A84" s="2">
        <v>45717</v>
      </c>
      <c r="B84" s="3">
        <v>45747</v>
      </c>
      <c r="C84" s="5" t="s">
        <v>80</v>
      </c>
      <c r="D84" s="5" t="s">
        <v>61</v>
      </c>
      <c r="E84" s="6" t="s">
        <v>13</v>
      </c>
      <c r="F84" s="8">
        <v>38.33</v>
      </c>
      <c r="G84" s="32">
        <f t="shared" si="1"/>
        <v>2223.14</v>
      </c>
      <c r="H84" s="22">
        <v>58</v>
      </c>
    </row>
    <row r="85" spans="1:8" ht="15.75" x14ac:dyDescent="0.25">
      <c r="A85" s="2">
        <v>45717</v>
      </c>
      <c r="B85" s="3">
        <v>45747</v>
      </c>
      <c r="C85" s="5" t="s">
        <v>81</v>
      </c>
      <c r="D85" s="5" t="s">
        <v>61</v>
      </c>
      <c r="E85" s="6" t="s">
        <v>13</v>
      </c>
      <c r="F85" s="8">
        <v>227.82</v>
      </c>
      <c r="G85" s="32">
        <f t="shared" si="1"/>
        <v>22098.54</v>
      </c>
      <c r="H85" s="22">
        <v>97</v>
      </c>
    </row>
    <row r="86" spans="1:8" ht="15.75" x14ac:dyDescent="0.25">
      <c r="A86" s="2">
        <v>45717</v>
      </c>
      <c r="B86" s="3">
        <v>45747</v>
      </c>
      <c r="C86" s="5" t="s">
        <v>82</v>
      </c>
      <c r="D86" s="5" t="s">
        <v>61</v>
      </c>
      <c r="E86" s="6" t="s">
        <v>13</v>
      </c>
      <c r="F86" s="8">
        <v>4.97</v>
      </c>
      <c r="G86" s="32">
        <f t="shared" si="1"/>
        <v>4.97</v>
      </c>
      <c r="H86" s="22">
        <v>1</v>
      </c>
    </row>
    <row r="87" spans="1:8" ht="15.75" x14ac:dyDescent="0.25">
      <c r="A87" s="2">
        <v>45717</v>
      </c>
      <c r="B87" s="3">
        <v>45747</v>
      </c>
      <c r="C87" s="5" t="s">
        <v>83</v>
      </c>
      <c r="D87" s="5" t="s">
        <v>61</v>
      </c>
      <c r="E87" s="6" t="s">
        <v>13</v>
      </c>
      <c r="F87" s="8">
        <v>20</v>
      </c>
      <c r="G87" s="32">
        <f t="shared" si="1"/>
        <v>4880</v>
      </c>
      <c r="H87" s="22">
        <v>244</v>
      </c>
    </row>
    <row r="88" spans="1:8" ht="15.75" x14ac:dyDescent="0.25">
      <c r="A88" s="2">
        <v>45717</v>
      </c>
      <c r="B88" s="3">
        <v>45747</v>
      </c>
      <c r="C88" s="5" t="s">
        <v>84</v>
      </c>
      <c r="D88" s="5" t="s">
        <v>61</v>
      </c>
      <c r="E88" s="6" t="s">
        <v>13</v>
      </c>
      <c r="F88" s="8">
        <v>156</v>
      </c>
      <c r="G88" s="32">
        <f t="shared" si="1"/>
        <v>11856</v>
      </c>
      <c r="H88" s="22">
        <v>76</v>
      </c>
    </row>
    <row r="89" spans="1:8" ht="15.75" x14ac:dyDescent="0.25">
      <c r="A89" s="2">
        <v>45717</v>
      </c>
      <c r="B89" s="3">
        <v>45747</v>
      </c>
      <c r="C89" s="5" t="s">
        <v>85</v>
      </c>
      <c r="D89" s="5" t="s">
        <v>61</v>
      </c>
      <c r="E89" s="6" t="s">
        <v>13</v>
      </c>
      <c r="F89" s="8">
        <v>42</v>
      </c>
      <c r="G89" s="32">
        <f t="shared" si="1"/>
        <v>5418</v>
      </c>
      <c r="H89" s="22">
        <v>129</v>
      </c>
    </row>
    <row r="90" spans="1:8" ht="15.75" x14ac:dyDescent="0.25">
      <c r="A90" s="2">
        <v>45717</v>
      </c>
      <c r="B90" s="3">
        <v>45747</v>
      </c>
      <c r="C90" s="5" t="s">
        <v>86</v>
      </c>
      <c r="D90" s="5" t="s">
        <v>61</v>
      </c>
      <c r="E90" s="6" t="s">
        <v>13</v>
      </c>
      <c r="F90" s="8">
        <v>208.86</v>
      </c>
      <c r="G90" s="32">
        <f t="shared" si="1"/>
        <v>1044.3000000000002</v>
      </c>
      <c r="H90" s="22">
        <v>5</v>
      </c>
    </row>
    <row r="91" spans="1:8" ht="15.75" x14ac:dyDescent="0.25">
      <c r="A91" s="2">
        <v>45448</v>
      </c>
      <c r="B91" s="3">
        <v>45511</v>
      </c>
      <c r="C91" s="5" t="s">
        <v>87</v>
      </c>
      <c r="D91" s="5" t="s">
        <v>61</v>
      </c>
      <c r="E91" s="6" t="s">
        <v>13</v>
      </c>
      <c r="F91" s="8">
        <v>4500</v>
      </c>
      <c r="G91" s="32">
        <f t="shared" si="1"/>
        <v>4500</v>
      </c>
      <c r="H91" s="22">
        <v>1</v>
      </c>
    </row>
    <row r="92" spans="1:8" ht="15.75" x14ac:dyDescent="0.25">
      <c r="A92" s="2">
        <v>45717</v>
      </c>
      <c r="B92" s="3">
        <v>45747</v>
      </c>
      <c r="C92" s="5" t="s">
        <v>88</v>
      </c>
      <c r="D92" s="5" t="s">
        <v>61</v>
      </c>
      <c r="E92" s="6" t="s">
        <v>13</v>
      </c>
      <c r="F92" s="8">
        <v>74</v>
      </c>
      <c r="G92" s="32">
        <f t="shared" si="1"/>
        <v>10064</v>
      </c>
      <c r="H92" s="22">
        <v>136</v>
      </c>
    </row>
    <row r="93" spans="1:8" ht="15.75" x14ac:dyDescent="0.25">
      <c r="A93" s="2">
        <v>45717</v>
      </c>
      <c r="B93" s="3">
        <v>45747</v>
      </c>
      <c r="C93" s="5" t="s">
        <v>89</v>
      </c>
      <c r="D93" s="5" t="s">
        <v>61</v>
      </c>
      <c r="E93" s="6" t="s">
        <v>13</v>
      </c>
      <c r="F93" s="8">
        <v>3.9</v>
      </c>
      <c r="G93" s="32">
        <f t="shared" si="1"/>
        <v>3.9</v>
      </c>
      <c r="H93" s="22">
        <v>1</v>
      </c>
    </row>
    <row r="94" spans="1:8" ht="15.75" x14ac:dyDescent="0.25">
      <c r="A94" s="2">
        <v>45717</v>
      </c>
      <c r="B94" s="3">
        <v>45747</v>
      </c>
      <c r="C94" s="5" t="s">
        <v>90</v>
      </c>
      <c r="D94" s="5" t="s">
        <v>61</v>
      </c>
      <c r="E94" s="6" t="s">
        <v>13</v>
      </c>
      <c r="F94" s="8">
        <v>6.41</v>
      </c>
      <c r="G94" s="32">
        <f t="shared" si="1"/>
        <v>6.41</v>
      </c>
      <c r="H94" s="22">
        <v>1</v>
      </c>
    </row>
    <row r="95" spans="1:8" ht="15.75" x14ac:dyDescent="0.25">
      <c r="A95" s="2">
        <v>45717</v>
      </c>
      <c r="B95" s="3">
        <v>45747</v>
      </c>
      <c r="C95" s="5" t="s">
        <v>91</v>
      </c>
      <c r="D95" s="5" t="s">
        <v>61</v>
      </c>
      <c r="E95" s="6" t="s">
        <v>13</v>
      </c>
      <c r="F95" s="8">
        <v>6.41</v>
      </c>
      <c r="G95" s="32">
        <f t="shared" si="1"/>
        <v>307.68</v>
      </c>
      <c r="H95" s="22">
        <v>48</v>
      </c>
    </row>
    <row r="96" spans="1:8" ht="15.75" x14ac:dyDescent="0.25">
      <c r="A96" s="2">
        <v>45717</v>
      </c>
      <c r="B96" s="3">
        <v>45747</v>
      </c>
      <c r="C96" s="5" t="s">
        <v>92</v>
      </c>
      <c r="D96" s="5" t="s">
        <v>61</v>
      </c>
      <c r="E96" s="6" t="s">
        <v>13</v>
      </c>
      <c r="F96" s="8">
        <v>6.41</v>
      </c>
      <c r="G96" s="32">
        <f t="shared" si="1"/>
        <v>961.5</v>
      </c>
      <c r="H96" s="22">
        <v>150</v>
      </c>
    </row>
    <row r="97" spans="1:8" ht="15.75" x14ac:dyDescent="0.25">
      <c r="A97" s="2">
        <v>45717</v>
      </c>
      <c r="B97" s="3">
        <v>45747</v>
      </c>
      <c r="C97" s="5" t="s">
        <v>93</v>
      </c>
      <c r="D97" s="5" t="s">
        <v>61</v>
      </c>
      <c r="E97" s="6" t="s">
        <v>13</v>
      </c>
      <c r="F97" s="8">
        <v>5.49</v>
      </c>
      <c r="G97" s="32">
        <f t="shared" si="1"/>
        <v>5.49</v>
      </c>
      <c r="H97" s="22">
        <v>1</v>
      </c>
    </row>
    <row r="98" spans="1:8" ht="15.75" x14ac:dyDescent="0.25">
      <c r="A98" s="2">
        <v>45717</v>
      </c>
      <c r="B98" s="3">
        <v>45747</v>
      </c>
      <c r="C98" s="5" t="s">
        <v>94</v>
      </c>
      <c r="D98" s="5" t="s">
        <v>61</v>
      </c>
      <c r="E98" s="6" t="s">
        <v>13</v>
      </c>
      <c r="F98" s="8">
        <v>49.6</v>
      </c>
      <c r="G98" s="32">
        <f t="shared" si="1"/>
        <v>7291.2</v>
      </c>
      <c r="H98" s="22">
        <v>147</v>
      </c>
    </row>
    <row r="99" spans="1:8" ht="15.75" x14ac:dyDescent="0.25">
      <c r="A99" s="2">
        <v>45717</v>
      </c>
      <c r="B99" s="3">
        <v>45747</v>
      </c>
      <c r="C99" s="5" t="s">
        <v>95</v>
      </c>
      <c r="D99" s="5" t="s">
        <v>61</v>
      </c>
      <c r="E99" s="6" t="s">
        <v>13</v>
      </c>
      <c r="F99" s="8">
        <v>24.1</v>
      </c>
      <c r="G99" s="32">
        <f t="shared" si="1"/>
        <v>3133</v>
      </c>
      <c r="H99" s="22">
        <v>130</v>
      </c>
    </row>
    <row r="100" spans="1:8" ht="15.75" x14ac:dyDescent="0.25">
      <c r="A100" s="2">
        <v>45717</v>
      </c>
      <c r="B100" s="3">
        <v>45747</v>
      </c>
      <c r="C100" s="5" t="s">
        <v>96</v>
      </c>
      <c r="D100" s="5" t="s">
        <v>61</v>
      </c>
      <c r="E100" s="6" t="s">
        <v>13</v>
      </c>
      <c r="F100" s="8">
        <v>241.8</v>
      </c>
      <c r="G100" s="32">
        <f t="shared" si="1"/>
        <v>13057.2</v>
      </c>
      <c r="H100" s="22">
        <v>54</v>
      </c>
    </row>
    <row r="101" spans="1:8" ht="15.75" x14ac:dyDescent="0.25">
      <c r="A101" s="2">
        <v>45717</v>
      </c>
      <c r="B101" s="3">
        <v>45747</v>
      </c>
      <c r="C101" s="10" t="s">
        <v>97</v>
      </c>
      <c r="D101" s="5" t="s">
        <v>61</v>
      </c>
      <c r="E101" s="6" t="s">
        <v>13</v>
      </c>
      <c r="F101" s="8">
        <v>34.76</v>
      </c>
      <c r="G101" s="32">
        <f t="shared" si="1"/>
        <v>417.12</v>
      </c>
      <c r="H101" s="22">
        <v>12</v>
      </c>
    </row>
    <row r="102" spans="1:8" ht="15.75" x14ac:dyDescent="0.25">
      <c r="A102" s="2">
        <v>45717</v>
      </c>
      <c r="B102" s="3">
        <v>45747</v>
      </c>
      <c r="C102" s="10" t="s">
        <v>98</v>
      </c>
      <c r="D102" s="5" t="s">
        <v>61</v>
      </c>
      <c r="E102" s="6" t="s">
        <v>13</v>
      </c>
      <c r="F102" s="8">
        <v>21.19</v>
      </c>
      <c r="G102" s="32">
        <f t="shared" si="1"/>
        <v>826.41000000000008</v>
      </c>
      <c r="H102" s="22">
        <v>39</v>
      </c>
    </row>
    <row r="103" spans="1:8" ht="15.75" x14ac:dyDescent="0.25">
      <c r="A103" s="2">
        <v>45717</v>
      </c>
      <c r="B103" s="3">
        <v>45747</v>
      </c>
      <c r="C103" s="10" t="s">
        <v>99</v>
      </c>
      <c r="D103" s="5" t="s">
        <v>61</v>
      </c>
      <c r="E103" s="6" t="s">
        <v>13</v>
      </c>
      <c r="F103" s="8">
        <v>290.56</v>
      </c>
      <c r="G103" s="32">
        <f t="shared" si="1"/>
        <v>131623.67999999999</v>
      </c>
      <c r="H103" s="22">
        <v>453</v>
      </c>
    </row>
    <row r="104" spans="1:8" ht="15.75" x14ac:dyDescent="0.25">
      <c r="A104" s="2">
        <v>45717</v>
      </c>
      <c r="B104" s="3">
        <v>45747</v>
      </c>
      <c r="C104" s="10" t="s">
        <v>100</v>
      </c>
      <c r="D104" s="5" t="s">
        <v>61</v>
      </c>
      <c r="E104" s="11" t="s">
        <v>13</v>
      </c>
      <c r="F104" s="8">
        <v>413</v>
      </c>
      <c r="G104" s="32">
        <f t="shared" si="1"/>
        <v>9086</v>
      </c>
      <c r="H104" s="22">
        <v>22</v>
      </c>
    </row>
    <row r="105" spans="1:8" ht="15.75" x14ac:dyDescent="0.25">
      <c r="A105" s="2">
        <v>45717</v>
      </c>
      <c r="B105" s="3">
        <v>45747</v>
      </c>
      <c r="C105" s="10" t="s">
        <v>101</v>
      </c>
      <c r="D105" s="10" t="s">
        <v>61</v>
      </c>
      <c r="E105" s="11" t="s">
        <v>13</v>
      </c>
      <c r="F105" s="8">
        <v>2.15</v>
      </c>
      <c r="G105" s="32">
        <f t="shared" si="1"/>
        <v>21.5</v>
      </c>
      <c r="H105" s="22">
        <v>10</v>
      </c>
    </row>
    <row r="106" spans="1:8" ht="15.75" x14ac:dyDescent="0.25">
      <c r="A106" s="2">
        <v>45717</v>
      </c>
      <c r="B106" s="3">
        <v>45747</v>
      </c>
      <c r="C106" s="10" t="s">
        <v>102</v>
      </c>
      <c r="D106" s="10" t="s">
        <v>61</v>
      </c>
      <c r="E106" s="11" t="s">
        <v>13</v>
      </c>
      <c r="F106" s="8">
        <v>52.78</v>
      </c>
      <c r="G106" s="32">
        <f t="shared" si="1"/>
        <v>39373.879999999997</v>
      </c>
      <c r="H106" s="22">
        <v>746</v>
      </c>
    </row>
    <row r="107" spans="1:8" ht="15.75" x14ac:dyDescent="0.25">
      <c r="A107" s="2">
        <v>45839</v>
      </c>
      <c r="B107" s="3">
        <v>45839</v>
      </c>
      <c r="C107" s="10" t="s">
        <v>103</v>
      </c>
      <c r="D107" s="10" t="s">
        <v>61</v>
      </c>
      <c r="E107" s="11" t="s">
        <v>13</v>
      </c>
      <c r="F107" s="8">
        <v>20.93</v>
      </c>
      <c r="G107" s="32">
        <f t="shared" si="1"/>
        <v>209.3</v>
      </c>
      <c r="H107" s="22">
        <v>10</v>
      </c>
    </row>
    <row r="108" spans="1:8" ht="15.75" x14ac:dyDescent="0.25">
      <c r="A108" s="2">
        <v>45817</v>
      </c>
      <c r="B108" s="3">
        <v>45817</v>
      </c>
      <c r="C108" s="10" t="s">
        <v>189</v>
      </c>
      <c r="D108" s="10" t="s">
        <v>61</v>
      </c>
      <c r="E108" s="11" t="s">
        <v>13</v>
      </c>
      <c r="F108" s="8">
        <v>4457</v>
      </c>
      <c r="G108" s="32">
        <f t="shared" si="1"/>
        <v>40113</v>
      </c>
      <c r="H108" s="22">
        <v>9</v>
      </c>
    </row>
    <row r="109" spans="1:8" ht="15.75" x14ac:dyDescent="0.25">
      <c r="A109" s="2">
        <v>45817</v>
      </c>
      <c r="B109" s="3">
        <v>45817</v>
      </c>
      <c r="C109" s="10" t="s">
        <v>181</v>
      </c>
      <c r="D109" s="10" t="s">
        <v>61</v>
      </c>
      <c r="E109" s="11" t="s">
        <v>13</v>
      </c>
      <c r="F109" s="8">
        <v>2490</v>
      </c>
      <c r="G109" s="32">
        <f t="shared" si="1"/>
        <v>2490</v>
      </c>
      <c r="H109" s="22">
        <v>1</v>
      </c>
    </row>
    <row r="110" spans="1:8" ht="15.75" x14ac:dyDescent="0.25">
      <c r="A110" s="2">
        <v>45817</v>
      </c>
      <c r="B110" s="3">
        <v>45817</v>
      </c>
      <c r="C110" s="10" t="s">
        <v>104</v>
      </c>
      <c r="D110" s="10" t="s">
        <v>61</v>
      </c>
      <c r="E110" s="11" t="s">
        <v>13</v>
      </c>
      <c r="F110" s="8">
        <v>2700</v>
      </c>
      <c r="G110" s="32">
        <f t="shared" si="1"/>
        <v>2700</v>
      </c>
      <c r="H110" s="22">
        <v>1</v>
      </c>
    </row>
    <row r="111" spans="1:8" ht="15.75" x14ac:dyDescent="0.25">
      <c r="A111" s="2">
        <v>45814</v>
      </c>
      <c r="B111" s="3">
        <v>45814</v>
      </c>
      <c r="C111" s="10" t="s">
        <v>105</v>
      </c>
      <c r="D111" s="10" t="s">
        <v>61</v>
      </c>
      <c r="E111" s="11" t="s">
        <v>13</v>
      </c>
      <c r="F111" s="8">
        <v>755</v>
      </c>
      <c r="G111" s="32">
        <f t="shared" si="1"/>
        <v>755</v>
      </c>
      <c r="H111" s="22">
        <v>1</v>
      </c>
    </row>
    <row r="112" spans="1:8" ht="15.75" x14ac:dyDescent="0.25">
      <c r="A112" s="2">
        <v>45717</v>
      </c>
      <c r="B112" s="3">
        <v>45747</v>
      </c>
      <c r="C112" s="10" t="s">
        <v>106</v>
      </c>
      <c r="D112" s="10" t="s">
        <v>61</v>
      </c>
      <c r="E112" s="11" t="s">
        <v>13</v>
      </c>
      <c r="F112" s="8">
        <v>20</v>
      </c>
      <c r="G112" s="32">
        <f t="shared" si="1"/>
        <v>31600</v>
      </c>
      <c r="H112" s="22">
        <v>1580</v>
      </c>
    </row>
    <row r="113" spans="1:8" ht="15.75" x14ac:dyDescent="0.25">
      <c r="A113" s="2">
        <v>45717</v>
      </c>
      <c r="B113" s="3">
        <v>45747</v>
      </c>
      <c r="C113" s="10" t="s">
        <v>107</v>
      </c>
      <c r="D113" s="10" t="s">
        <v>61</v>
      </c>
      <c r="E113" s="11" t="s">
        <v>13</v>
      </c>
      <c r="F113" s="8">
        <v>25</v>
      </c>
      <c r="G113" s="32">
        <f t="shared" si="1"/>
        <v>6750</v>
      </c>
      <c r="H113" s="22">
        <v>270</v>
      </c>
    </row>
    <row r="114" spans="1:8" ht="15.75" x14ac:dyDescent="0.25">
      <c r="A114" s="2">
        <v>45817</v>
      </c>
      <c r="B114" s="3">
        <v>45817</v>
      </c>
      <c r="C114" s="10" t="s">
        <v>108</v>
      </c>
      <c r="D114" s="10" t="s">
        <v>61</v>
      </c>
      <c r="E114" s="11" t="s">
        <v>13</v>
      </c>
      <c r="F114" s="8">
        <v>339</v>
      </c>
      <c r="G114" s="32">
        <f t="shared" si="1"/>
        <v>2373</v>
      </c>
      <c r="H114" s="22">
        <v>7</v>
      </c>
    </row>
    <row r="115" spans="1:8" ht="15.75" x14ac:dyDescent="0.25">
      <c r="A115" s="2">
        <v>45717</v>
      </c>
      <c r="B115" s="3">
        <v>45747</v>
      </c>
      <c r="C115" s="10" t="s">
        <v>109</v>
      </c>
      <c r="D115" s="10" t="s">
        <v>61</v>
      </c>
      <c r="E115" s="11" t="s">
        <v>13</v>
      </c>
      <c r="F115" s="8">
        <v>190</v>
      </c>
      <c r="G115" s="32">
        <f t="shared" si="1"/>
        <v>3990</v>
      </c>
      <c r="H115" s="22">
        <v>21</v>
      </c>
    </row>
    <row r="116" spans="1:8" ht="15.75" x14ac:dyDescent="0.25">
      <c r="A116" s="2">
        <v>45717</v>
      </c>
      <c r="B116" s="3">
        <v>45747</v>
      </c>
      <c r="C116" s="10" t="s">
        <v>110</v>
      </c>
      <c r="D116" s="10" t="s">
        <v>61</v>
      </c>
      <c r="E116" s="11" t="s">
        <v>13</v>
      </c>
      <c r="F116" s="8">
        <v>54.41</v>
      </c>
      <c r="G116" s="32">
        <f t="shared" si="1"/>
        <v>17084.739999999998</v>
      </c>
      <c r="H116" s="22">
        <v>314</v>
      </c>
    </row>
    <row r="117" spans="1:8" ht="15.75" x14ac:dyDescent="0.25">
      <c r="A117" s="2">
        <v>45717</v>
      </c>
      <c r="B117" s="3">
        <v>45747</v>
      </c>
      <c r="C117" s="10" t="s">
        <v>111</v>
      </c>
      <c r="D117" s="5" t="s">
        <v>61</v>
      </c>
      <c r="E117" s="11" t="s">
        <v>13</v>
      </c>
      <c r="F117" s="7">
        <v>112.75</v>
      </c>
      <c r="G117" s="32">
        <f t="shared" si="1"/>
        <v>10147.5</v>
      </c>
      <c r="H117" s="22">
        <v>90</v>
      </c>
    </row>
    <row r="118" spans="1:8" ht="15.75" x14ac:dyDescent="0.25">
      <c r="A118" s="2">
        <v>45717</v>
      </c>
      <c r="B118" s="3">
        <v>45747</v>
      </c>
      <c r="C118" s="10" t="s">
        <v>112</v>
      </c>
      <c r="D118" s="5" t="s">
        <v>61</v>
      </c>
      <c r="E118" s="11" t="s">
        <v>13</v>
      </c>
      <c r="F118" s="8">
        <v>42.24</v>
      </c>
      <c r="G118" s="32">
        <f t="shared" si="1"/>
        <v>1520.64</v>
      </c>
      <c r="H118" s="22">
        <v>36</v>
      </c>
    </row>
    <row r="119" spans="1:8" ht="15.75" x14ac:dyDescent="0.25">
      <c r="A119" s="2">
        <v>45717</v>
      </c>
      <c r="B119" s="3">
        <v>45747</v>
      </c>
      <c r="C119" s="10" t="s">
        <v>113</v>
      </c>
      <c r="D119" s="10" t="s">
        <v>61</v>
      </c>
      <c r="E119" s="11" t="s">
        <v>13</v>
      </c>
      <c r="F119" s="8">
        <v>37.89</v>
      </c>
      <c r="G119" s="32">
        <f t="shared" si="1"/>
        <v>3637.44</v>
      </c>
      <c r="H119" s="22">
        <v>96</v>
      </c>
    </row>
    <row r="120" spans="1:8" ht="15.75" x14ac:dyDescent="0.25">
      <c r="A120" s="2">
        <v>45717</v>
      </c>
      <c r="B120" s="3">
        <v>45747</v>
      </c>
      <c r="C120" s="10" t="s">
        <v>114</v>
      </c>
      <c r="D120" s="10" t="s">
        <v>61</v>
      </c>
      <c r="E120" s="11" t="s">
        <v>13</v>
      </c>
      <c r="F120" s="8">
        <v>35.89</v>
      </c>
      <c r="G120" s="32">
        <f t="shared" si="1"/>
        <v>3589</v>
      </c>
      <c r="H120" s="22">
        <v>100</v>
      </c>
    </row>
    <row r="121" spans="1:8" ht="15.75" x14ac:dyDescent="0.25">
      <c r="A121" s="2">
        <v>45717</v>
      </c>
      <c r="B121" s="3">
        <v>45747</v>
      </c>
      <c r="C121" s="10" t="s">
        <v>115</v>
      </c>
      <c r="D121" s="10" t="s">
        <v>61</v>
      </c>
      <c r="E121" s="11" t="s">
        <v>13</v>
      </c>
      <c r="F121" s="8">
        <v>14.85</v>
      </c>
      <c r="G121" s="32">
        <f t="shared" si="1"/>
        <v>1737.45</v>
      </c>
      <c r="H121" s="22">
        <v>117</v>
      </c>
    </row>
    <row r="122" spans="1:8" ht="15.75" x14ac:dyDescent="0.25">
      <c r="A122" s="2">
        <v>45717</v>
      </c>
      <c r="B122" s="3">
        <v>45747</v>
      </c>
      <c r="C122" s="10" t="s">
        <v>116</v>
      </c>
      <c r="D122" s="10" t="s">
        <v>61</v>
      </c>
      <c r="E122" s="11" t="s">
        <v>13</v>
      </c>
      <c r="F122" s="8">
        <v>22.6</v>
      </c>
      <c r="G122" s="32">
        <f t="shared" si="1"/>
        <v>9469.4000000000015</v>
      </c>
      <c r="H122" s="22">
        <v>419</v>
      </c>
    </row>
    <row r="123" spans="1:8" ht="15.75" x14ac:dyDescent="0.25">
      <c r="A123" s="2">
        <v>45717</v>
      </c>
      <c r="B123" s="3">
        <v>45747</v>
      </c>
      <c r="C123" s="10" t="s">
        <v>117</v>
      </c>
      <c r="D123" s="5" t="s">
        <v>61</v>
      </c>
      <c r="E123" s="11" t="s">
        <v>13</v>
      </c>
      <c r="F123" s="8">
        <v>27.29</v>
      </c>
      <c r="G123" s="32">
        <f t="shared" si="1"/>
        <v>3957.0499999999997</v>
      </c>
      <c r="H123" s="22">
        <v>145</v>
      </c>
    </row>
    <row r="124" spans="1:8" ht="15.75" x14ac:dyDescent="0.25">
      <c r="A124" s="2">
        <v>45717</v>
      </c>
      <c r="B124" s="3">
        <v>45747</v>
      </c>
      <c r="C124" s="10" t="s">
        <v>118</v>
      </c>
      <c r="D124" s="5" t="s">
        <v>61</v>
      </c>
      <c r="E124" s="11" t="s">
        <v>13</v>
      </c>
      <c r="F124" s="8">
        <v>12</v>
      </c>
      <c r="G124" s="32">
        <f t="shared" si="1"/>
        <v>12</v>
      </c>
      <c r="H124" s="22">
        <v>1</v>
      </c>
    </row>
    <row r="125" spans="1:8" ht="15.75" x14ac:dyDescent="0.25">
      <c r="A125" s="2">
        <v>45717</v>
      </c>
      <c r="B125" s="3">
        <v>45747</v>
      </c>
      <c r="C125" s="10" t="s">
        <v>119</v>
      </c>
      <c r="D125" s="10" t="s">
        <v>61</v>
      </c>
      <c r="E125" s="11" t="s">
        <v>13</v>
      </c>
      <c r="F125" s="8">
        <v>8.4499999999999993</v>
      </c>
      <c r="G125" s="32">
        <f t="shared" si="1"/>
        <v>4225</v>
      </c>
      <c r="H125" s="22">
        <v>500</v>
      </c>
    </row>
    <row r="126" spans="1:8" ht="15.75" x14ac:dyDescent="0.25">
      <c r="A126" s="2">
        <v>45717</v>
      </c>
      <c r="B126" s="3">
        <v>45747</v>
      </c>
      <c r="C126" s="10" t="s">
        <v>120</v>
      </c>
      <c r="D126" s="10" t="s">
        <v>61</v>
      </c>
      <c r="E126" s="11" t="s">
        <v>13</v>
      </c>
      <c r="F126" s="8">
        <v>6.37</v>
      </c>
      <c r="G126" s="32">
        <f t="shared" si="1"/>
        <v>55590.99</v>
      </c>
      <c r="H126" s="22">
        <v>8727</v>
      </c>
    </row>
    <row r="127" spans="1:8" ht="15.75" x14ac:dyDescent="0.25">
      <c r="A127" s="2">
        <v>45717</v>
      </c>
      <c r="B127" s="3">
        <v>45747</v>
      </c>
      <c r="C127" s="10" t="s">
        <v>121</v>
      </c>
      <c r="D127" s="5" t="s">
        <v>61</v>
      </c>
      <c r="E127" s="11" t="s">
        <v>13</v>
      </c>
      <c r="F127" s="8">
        <v>6.37</v>
      </c>
      <c r="G127" s="32">
        <f t="shared" si="1"/>
        <v>76440</v>
      </c>
      <c r="H127" s="22">
        <v>12000</v>
      </c>
    </row>
    <row r="128" spans="1:8" ht="15.75" x14ac:dyDescent="0.25">
      <c r="A128" s="2">
        <v>45814</v>
      </c>
      <c r="B128" s="3">
        <v>45814</v>
      </c>
      <c r="C128" s="10" t="s">
        <v>190</v>
      </c>
      <c r="D128" s="5" t="s">
        <v>61</v>
      </c>
      <c r="E128" s="11" t="s">
        <v>13</v>
      </c>
      <c r="F128" s="8">
        <v>8.484</v>
      </c>
      <c r="G128" s="32">
        <f t="shared" si="1"/>
        <v>103929</v>
      </c>
      <c r="H128" s="22">
        <v>12250</v>
      </c>
    </row>
    <row r="129" spans="1:8" ht="15.75" x14ac:dyDescent="0.25">
      <c r="A129" s="2">
        <v>45717</v>
      </c>
      <c r="B129" s="3">
        <v>45747</v>
      </c>
      <c r="C129" s="10" t="s">
        <v>122</v>
      </c>
      <c r="D129" s="10" t="s">
        <v>61</v>
      </c>
      <c r="E129" s="11" t="s">
        <v>13</v>
      </c>
      <c r="F129" s="8">
        <v>2.23</v>
      </c>
      <c r="G129" s="32">
        <f t="shared" si="1"/>
        <v>2.23</v>
      </c>
      <c r="H129" s="22">
        <v>1</v>
      </c>
    </row>
    <row r="130" spans="1:8" ht="15.75" x14ac:dyDescent="0.25">
      <c r="A130" s="2">
        <v>45717</v>
      </c>
      <c r="B130" s="3">
        <v>45747</v>
      </c>
      <c r="C130" s="10" t="s">
        <v>123</v>
      </c>
      <c r="D130" s="10" t="s">
        <v>61</v>
      </c>
      <c r="E130" s="11" t="s">
        <v>13</v>
      </c>
      <c r="F130" s="8">
        <v>145</v>
      </c>
      <c r="G130" s="32">
        <f t="shared" si="1"/>
        <v>145</v>
      </c>
      <c r="H130" s="22">
        <v>1</v>
      </c>
    </row>
    <row r="131" spans="1:8" ht="15.75" x14ac:dyDescent="0.25">
      <c r="A131" s="2">
        <v>45717</v>
      </c>
      <c r="B131" s="3">
        <v>45747</v>
      </c>
      <c r="C131" s="10" t="s">
        <v>124</v>
      </c>
      <c r="D131" s="10" t="s">
        <v>61</v>
      </c>
      <c r="E131" s="11" t="s">
        <v>13</v>
      </c>
      <c r="F131" s="8">
        <v>33</v>
      </c>
      <c r="G131" s="32">
        <f t="shared" si="1"/>
        <v>2343</v>
      </c>
      <c r="H131" s="22">
        <v>71</v>
      </c>
    </row>
    <row r="132" spans="1:8" ht="15.75" x14ac:dyDescent="0.25">
      <c r="A132" s="2">
        <v>45717</v>
      </c>
      <c r="B132" s="3">
        <v>45747</v>
      </c>
      <c r="C132" s="10" t="s">
        <v>125</v>
      </c>
      <c r="D132" s="10" t="s">
        <v>61</v>
      </c>
      <c r="E132" s="11" t="s">
        <v>13</v>
      </c>
      <c r="F132" s="8">
        <v>41.39</v>
      </c>
      <c r="G132" s="32">
        <f t="shared" si="1"/>
        <v>41.39</v>
      </c>
      <c r="H132" s="22">
        <v>1</v>
      </c>
    </row>
    <row r="133" spans="1:8" ht="15.75" x14ac:dyDescent="0.25">
      <c r="A133" s="2">
        <v>45717</v>
      </c>
      <c r="B133" s="3">
        <v>45747</v>
      </c>
      <c r="C133" s="10" t="s">
        <v>126</v>
      </c>
      <c r="D133" s="10" t="s">
        <v>61</v>
      </c>
      <c r="E133" s="11" t="s">
        <v>13</v>
      </c>
      <c r="F133" s="8">
        <v>38.299999999999997</v>
      </c>
      <c r="G133" s="32">
        <f t="shared" si="1"/>
        <v>727.69999999999993</v>
      </c>
      <c r="H133" s="22">
        <v>19</v>
      </c>
    </row>
    <row r="134" spans="1:8" ht="15.75" x14ac:dyDescent="0.25">
      <c r="A134" s="2">
        <v>45717</v>
      </c>
      <c r="B134" s="3">
        <v>45747</v>
      </c>
      <c r="C134" s="10" t="s">
        <v>127</v>
      </c>
      <c r="D134" s="5" t="s">
        <v>61</v>
      </c>
      <c r="E134" s="11" t="s">
        <v>13</v>
      </c>
      <c r="F134" s="8">
        <v>42.41</v>
      </c>
      <c r="G134" s="32">
        <f t="shared" si="1"/>
        <v>18999.68</v>
      </c>
      <c r="H134" s="22">
        <v>448</v>
      </c>
    </row>
    <row r="135" spans="1:8" ht="15.75" x14ac:dyDescent="0.25">
      <c r="A135" s="2">
        <v>45717</v>
      </c>
      <c r="B135" s="3">
        <v>45747</v>
      </c>
      <c r="C135" s="10" t="s">
        <v>128</v>
      </c>
      <c r="D135" s="5" t="s">
        <v>129</v>
      </c>
      <c r="E135" s="11" t="s">
        <v>13</v>
      </c>
      <c r="F135" s="8">
        <v>354</v>
      </c>
      <c r="G135" s="32">
        <f t="shared" si="1"/>
        <v>3540</v>
      </c>
      <c r="H135" s="22">
        <v>10</v>
      </c>
    </row>
    <row r="136" spans="1:8" ht="15.75" x14ac:dyDescent="0.25">
      <c r="A136" s="2">
        <v>45717</v>
      </c>
      <c r="B136" s="3">
        <v>45747</v>
      </c>
      <c r="C136" s="10" t="s">
        <v>130</v>
      </c>
      <c r="D136" s="5" t="s">
        <v>129</v>
      </c>
      <c r="E136" s="11" t="s">
        <v>20</v>
      </c>
      <c r="F136" s="8">
        <v>0</v>
      </c>
      <c r="G136" s="32">
        <f t="shared" si="1"/>
        <v>0</v>
      </c>
      <c r="H136" s="22">
        <v>54</v>
      </c>
    </row>
    <row r="137" spans="1:8" ht="15.75" x14ac:dyDescent="0.25">
      <c r="A137" s="2">
        <v>45717</v>
      </c>
      <c r="B137" s="3">
        <v>45747</v>
      </c>
      <c r="C137" s="10" t="s">
        <v>131</v>
      </c>
      <c r="D137" s="5" t="s">
        <v>129</v>
      </c>
      <c r="E137" s="11" t="s">
        <v>20</v>
      </c>
      <c r="F137" s="8">
        <v>0</v>
      </c>
      <c r="G137" s="32">
        <f t="shared" si="1"/>
        <v>0</v>
      </c>
      <c r="H137" s="22">
        <v>90</v>
      </c>
    </row>
    <row r="138" spans="1:8" ht="15.75" x14ac:dyDescent="0.25">
      <c r="A138" s="2">
        <v>45717</v>
      </c>
      <c r="B138" s="3">
        <v>45747</v>
      </c>
      <c r="C138" s="10" t="s">
        <v>132</v>
      </c>
      <c r="D138" s="10" t="s">
        <v>129</v>
      </c>
      <c r="E138" s="11" t="s">
        <v>13</v>
      </c>
      <c r="F138" s="8">
        <v>130</v>
      </c>
      <c r="G138" s="32">
        <f t="shared" si="1"/>
        <v>130</v>
      </c>
      <c r="H138" s="22">
        <v>1</v>
      </c>
    </row>
    <row r="139" spans="1:8" ht="15.75" x14ac:dyDescent="0.25">
      <c r="A139" s="2">
        <v>45717</v>
      </c>
      <c r="B139" s="3">
        <v>45747</v>
      </c>
      <c r="C139" s="10" t="s">
        <v>133</v>
      </c>
      <c r="D139" s="10" t="s">
        <v>129</v>
      </c>
      <c r="E139" s="11" t="s">
        <v>13</v>
      </c>
      <c r="F139" s="8">
        <v>95</v>
      </c>
      <c r="G139" s="32">
        <f t="shared" si="1"/>
        <v>12825</v>
      </c>
      <c r="H139" s="22">
        <v>135</v>
      </c>
    </row>
    <row r="140" spans="1:8" ht="15.75" x14ac:dyDescent="0.25">
      <c r="A140" s="2">
        <v>45717</v>
      </c>
      <c r="B140" s="3">
        <v>45747</v>
      </c>
      <c r="C140" s="10" t="s">
        <v>134</v>
      </c>
      <c r="D140" s="10" t="s">
        <v>129</v>
      </c>
      <c r="E140" s="11" t="s">
        <v>13</v>
      </c>
      <c r="F140" s="8">
        <v>18</v>
      </c>
      <c r="G140" s="32">
        <f t="shared" si="1"/>
        <v>2034</v>
      </c>
      <c r="H140" s="22">
        <v>113</v>
      </c>
    </row>
    <row r="141" spans="1:8" ht="15.75" x14ac:dyDescent="0.25">
      <c r="A141" s="2">
        <v>45717</v>
      </c>
      <c r="B141" s="3">
        <v>45747</v>
      </c>
      <c r="C141" s="10" t="s">
        <v>135</v>
      </c>
      <c r="D141" s="10" t="s">
        <v>129</v>
      </c>
      <c r="E141" s="11" t="s">
        <v>13</v>
      </c>
      <c r="F141" s="8">
        <v>18</v>
      </c>
      <c r="G141" s="32">
        <f t="shared" si="1"/>
        <v>6066</v>
      </c>
      <c r="H141" s="22">
        <v>337</v>
      </c>
    </row>
    <row r="142" spans="1:8" ht="15.75" x14ac:dyDescent="0.25">
      <c r="A142" s="2">
        <v>45717</v>
      </c>
      <c r="B142" s="3">
        <v>45747</v>
      </c>
      <c r="C142" s="10" t="s">
        <v>136</v>
      </c>
      <c r="D142" s="10" t="s">
        <v>129</v>
      </c>
      <c r="E142" s="11" t="s">
        <v>13</v>
      </c>
      <c r="F142" s="8">
        <v>90</v>
      </c>
      <c r="G142" s="32">
        <f t="shared" si="1"/>
        <v>11880</v>
      </c>
      <c r="H142" s="22">
        <v>132</v>
      </c>
    </row>
    <row r="143" spans="1:8" ht="15.75" x14ac:dyDescent="0.25">
      <c r="A143" s="2">
        <v>45717</v>
      </c>
      <c r="B143" s="3">
        <v>45747</v>
      </c>
      <c r="C143" s="10" t="s">
        <v>137</v>
      </c>
      <c r="D143" s="5" t="s">
        <v>129</v>
      </c>
      <c r="E143" s="11" t="s">
        <v>13</v>
      </c>
      <c r="F143" s="8">
        <v>100</v>
      </c>
      <c r="G143" s="32">
        <f t="shared" si="1"/>
        <v>100</v>
      </c>
      <c r="H143" s="22">
        <v>1</v>
      </c>
    </row>
    <row r="144" spans="1:8" ht="15.75" x14ac:dyDescent="0.25">
      <c r="A144" s="2">
        <v>45717</v>
      </c>
      <c r="B144" s="3">
        <v>45747</v>
      </c>
      <c r="C144" s="10" t="s">
        <v>138</v>
      </c>
      <c r="D144" s="10" t="s">
        <v>129</v>
      </c>
      <c r="E144" s="11" t="s">
        <v>13</v>
      </c>
      <c r="F144" s="8">
        <v>120</v>
      </c>
      <c r="G144" s="32">
        <f t="shared" si="1"/>
        <v>1200</v>
      </c>
      <c r="H144" s="22">
        <v>10</v>
      </c>
    </row>
    <row r="145" spans="1:8" ht="15.75" x14ac:dyDescent="0.25">
      <c r="A145" s="2">
        <v>45717</v>
      </c>
      <c r="B145" s="3">
        <v>45747</v>
      </c>
      <c r="C145" s="10" t="s">
        <v>139</v>
      </c>
      <c r="D145" s="10" t="s">
        <v>129</v>
      </c>
      <c r="E145" s="6" t="s">
        <v>13</v>
      </c>
      <c r="F145" s="8">
        <v>227</v>
      </c>
      <c r="G145" s="32">
        <f t="shared" si="1"/>
        <v>5448</v>
      </c>
      <c r="H145" s="22">
        <v>24</v>
      </c>
    </row>
    <row r="146" spans="1:8" ht="15.75" x14ac:dyDescent="0.25">
      <c r="A146" s="2">
        <v>45717</v>
      </c>
      <c r="B146" s="3">
        <v>45747</v>
      </c>
      <c r="C146" s="10" t="s">
        <v>140</v>
      </c>
      <c r="D146" s="10" t="s">
        <v>129</v>
      </c>
      <c r="E146" s="11" t="s">
        <v>13</v>
      </c>
      <c r="F146" s="8">
        <v>236</v>
      </c>
      <c r="G146" s="32">
        <f t="shared" ref="G146:G183" si="2">F146*H146</f>
        <v>13216</v>
      </c>
      <c r="H146" s="22">
        <v>56</v>
      </c>
    </row>
    <row r="147" spans="1:8" ht="15.75" x14ac:dyDescent="0.25">
      <c r="A147" s="2">
        <v>45717</v>
      </c>
      <c r="B147" s="3">
        <v>45747</v>
      </c>
      <c r="C147" s="10" t="s">
        <v>141</v>
      </c>
      <c r="D147" s="10" t="s">
        <v>129</v>
      </c>
      <c r="E147" s="11" t="s">
        <v>13</v>
      </c>
      <c r="F147" s="8">
        <v>220</v>
      </c>
      <c r="G147" s="32">
        <f t="shared" si="2"/>
        <v>220</v>
      </c>
      <c r="H147" s="22">
        <v>1</v>
      </c>
    </row>
    <row r="148" spans="1:8" ht="15.75" x14ac:dyDescent="0.25">
      <c r="A148" s="2">
        <v>45717</v>
      </c>
      <c r="B148" s="3">
        <v>45747</v>
      </c>
      <c r="C148" s="10" t="s">
        <v>142</v>
      </c>
      <c r="D148" s="10" t="s">
        <v>129</v>
      </c>
      <c r="E148" s="11" t="s">
        <v>13</v>
      </c>
      <c r="F148" s="8">
        <v>490</v>
      </c>
      <c r="G148" s="32">
        <f t="shared" si="2"/>
        <v>490</v>
      </c>
      <c r="H148" s="22">
        <v>1</v>
      </c>
    </row>
    <row r="149" spans="1:8" ht="15.75" x14ac:dyDescent="0.25">
      <c r="A149" s="2">
        <v>45717</v>
      </c>
      <c r="B149" s="3">
        <v>45747</v>
      </c>
      <c r="C149" s="10" t="s">
        <v>143</v>
      </c>
      <c r="D149" s="10" t="s">
        <v>129</v>
      </c>
      <c r="E149" s="11" t="s">
        <v>13</v>
      </c>
      <c r="F149" s="8">
        <v>450</v>
      </c>
      <c r="G149" s="32">
        <f t="shared" si="2"/>
        <v>13950</v>
      </c>
      <c r="H149" s="22">
        <v>31</v>
      </c>
    </row>
    <row r="150" spans="1:8" ht="15.75" x14ac:dyDescent="0.25">
      <c r="A150" s="2">
        <v>45717</v>
      </c>
      <c r="B150" s="3">
        <v>45747</v>
      </c>
      <c r="C150" s="10" t="s">
        <v>144</v>
      </c>
      <c r="D150" s="10" t="s">
        <v>129</v>
      </c>
      <c r="E150" s="11" t="s">
        <v>13</v>
      </c>
      <c r="F150" s="8">
        <v>225</v>
      </c>
      <c r="G150" s="32">
        <f t="shared" si="2"/>
        <v>225</v>
      </c>
      <c r="H150" s="22">
        <v>1</v>
      </c>
    </row>
    <row r="151" spans="1:8" ht="15.75" x14ac:dyDescent="0.25">
      <c r="A151" s="2">
        <v>45717</v>
      </c>
      <c r="B151" s="3">
        <v>45747</v>
      </c>
      <c r="C151" s="10" t="s">
        <v>145</v>
      </c>
      <c r="D151" s="10" t="s">
        <v>129</v>
      </c>
      <c r="E151" s="11" t="s">
        <v>13</v>
      </c>
      <c r="F151" s="8">
        <v>150</v>
      </c>
      <c r="G151" s="32">
        <f t="shared" si="2"/>
        <v>3450</v>
      </c>
      <c r="H151" s="22">
        <v>23</v>
      </c>
    </row>
    <row r="152" spans="1:8" ht="15.75" x14ac:dyDescent="0.25">
      <c r="A152" s="2">
        <v>45717</v>
      </c>
      <c r="B152" s="3">
        <v>45747</v>
      </c>
      <c r="C152" s="10" t="s">
        <v>146</v>
      </c>
      <c r="D152" s="10" t="s">
        <v>129</v>
      </c>
      <c r="E152" s="11" t="s">
        <v>13</v>
      </c>
      <c r="F152" s="8">
        <v>140</v>
      </c>
      <c r="G152" s="32">
        <f t="shared" si="2"/>
        <v>140</v>
      </c>
      <c r="H152" s="22">
        <v>1</v>
      </c>
    </row>
    <row r="153" spans="1:8" ht="15.75" x14ac:dyDescent="0.25">
      <c r="A153" s="2">
        <v>45717</v>
      </c>
      <c r="B153" s="3">
        <v>45747</v>
      </c>
      <c r="C153" s="10" t="s">
        <v>147</v>
      </c>
      <c r="D153" s="10" t="s">
        <v>129</v>
      </c>
      <c r="E153" s="11" t="s">
        <v>13</v>
      </c>
      <c r="F153" s="8">
        <v>1750</v>
      </c>
      <c r="G153" s="32">
        <f t="shared" si="2"/>
        <v>1750</v>
      </c>
      <c r="H153" s="22">
        <v>1</v>
      </c>
    </row>
    <row r="154" spans="1:8" ht="15.75" x14ac:dyDescent="0.25">
      <c r="A154" s="2">
        <v>45717</v>
      </c>
      <c r="B154" s="3">
        <v>45747</v>
      </c>
      <c r="C154" s="10" t="s">
        <v>148</v>
      </c>
      <c r="D154" s="10" t="s">
        <v>129</v>
      </c>
      <c r="E154" s="11" t="s">
        <v>13</v>
      </c>
      <c r="F154" s="8">
        <v>2250</v>
      </c>
      <c r="G154" s="32">
        <f t="shared" si="2"/>
        <v>2250</v>
      </c>
      <c r="H154" s="22">
        <v>1</v>
      </c>
    </row>
    <row r="155" spans="1:8" ht="15.75" x14ac:dyDescent="0.25">
      <c r="A155" s="2">
        <v>45717</v>
      </c>
      <c r="B155" s="3">
        <v>45747</v>
      </c>
      <c r="C155" s="10" t="s">
        <v>149</v>
      </c>
      <c r="D155" s="10" t="s">
        <v>129</v>
      </c>
      <c r="E155" s="11" t="s">
        <v>13</v>
      </c>
      <c r="F155" s="8">
        <v>825</v>
      </c>
      <c r="G155" s="32">
        <f t="shared" si="2"/>
        <v>9900</v>
      </c>
      <c r="H155" s="22">
        <v>12</v>
      </c>
    </row>
    <row r="156" spans="1:8" ht="15.75" x14ac:dyDescent="0.25">
      <c r="A156" s="2">
        <v>45717</v>
      </c>
      <c r="B156" s="3">
        <v>45747</v>
      </c>
      <c r="C156" s="10" t="s">
        <v>150</v>
      </c>
      <c r="D156" s="10" t="s">
        <v>129</v>
      </c>
      <c r="E156" s="11" t="s">
        <v>20</v>
      </c>
      <c r="F156" s="8">
        <v>0</v>
      </c>
      <c r="G156" s="32">
        <f t="shared" si="2"/>
        <v>0</v>
      </c>
      <c r="H156" s="22">
        <v>30</v>
      </c>
    </row>
    <row r="157" spans="1:8" ht="15.75" x14ac:dyDescent="0.25">
      <c r="A157" s="2">
        <v>45717</v>
      </c>
      <c r="B157" s="3">
        <v>45747</v>
      </c>
      <c r="C157" s="10" t="s">
        <v>151</v>
      </c>
      <c r="D157" s="10" t="s">
        <v>129</v>
      </c>
      <c r="E157" s="11" t="s">
        <v>13</v>
      </c>
      <c r="F157" s="8">
        <v>146</v>
      </c>
      <c r="G157" s="32">
        <f t="shared" si="2"/>
        <v>147752</v>
      </c>
      <c r="H157" s="22">
        <v>1012</v>
      </c>
    </row>
    <row r="158" spans="1:8" ht="15.75" x14ac:dyDescent="0.25">
      <c r="A158" s="2">
        <v>45717</v>
      </c>
      <c r="B158" s="3">
        <v>45747</v>
      </c>
      <c r="C158" s="10" t="s">
        <v>152</v>
      </c>
      <c r="D158" s="10" t="s">
        <v>129</v>
      </c>
      <c r="E158" s="11" t="s">
        <v>13</v>
      </c>
      <c r="F158" s="8">
        <v>16</v>
      </c>
      <c r="G158" s="32">
        <f t="shared" si="2"/>
        <v>104000</v>
      </c>
      <c r="H158" s="22">
        <v>6500</v>
      </c>
    </row>
    <row r="159" spans="1:8" ht="15.75" x14ac:dyDescent="0.25">
      <c r="A159" s="2">
        <v>45717</v>
      </c>
      <c r="B159" s="3">
        <v>45747</v>
      </c>
      <c r="C159" s="10" t="s">
        <v>153</v>
      </c>
      <c r="D159" s="10" t="s">
        <v>129</v>
      </c>
      <c r="E159" s="11" t="s">
        <v>13</v>
      </c>
      <c r="F159" s="8">
        <v>12</v>
      </c>
      <c r="G159" s="32">
        <f t="shared" si="2"/>
        <v>30000</v>
      </c>
      <c r="H159" s="22">
        <v>2500</v>
      </c>
    </row>
    <row r="160" spans="1:8" ht="15.75" x14ac:dyDescent="0.25">
      <c r="A160" s="2">
        <v>45717</v>
      </c>
      <c r="B160" s="3">
        <v>45747</v>
      </c>
      <c r="C160" s="10" t="s">
        <v>154</v>
      </c>
      <c r="D160" s="10" t="s">
        <v>129</v>
      </c>
      <c r="E160" s="11" t="s">
        <v>13</v>
      </c>
      <c r="F160" s="8">
        <v>25</v>
      </c>
      <c r="G160" s="32">
        <f t="shared" si="2"/>
        <v>180000</v>
      </c>
      <c r="H160" s="22">
        <v>7200</v>
      </c>
    </row>
    <row r="161" spans="1:8" ht="15.75" x14ac:dyDescent="0.25">
      <c r="A161" s="2">
        <v>45717</v>
      </c>
      <c r="B161" s="3">
        <v>45747</v>
      </c>
      <c r="C161" s="10" t="s">
        <v>155</v>
      </c>
      <c r="D161" s="10" t="s">
        <v>129</v>
      </c>
      <c r="E161" s="11" t="s">
        <v>13</v>
      </c>
      <c r="F161" s="8">
        <v>10</v>
      </c>
      <c r="G161" s="32">
        <f t="shared" si="2"/>
        <v>56000</v>
      </c>
      <c r="H161" s="22">
        <v>5600</v>
      </c>
    </row>
    <row r="162" spans="1:8" ht="15.75" x14ac:dyDescent="0.25">
      <c r="A162" s="2" t="s">
        <v>195</v>
      </c>
      <c r="B162" s="3">
        <v>45900</v>
      </c>
      <c r="C162" s="10" t="s">
        <v>194</v>
      </c>
      <c r="D162" s="10" t="s">
        <v>129</v>
      </c>
      <c r="E162" s="11" t="s">
        <v>13</v>
      </c>
      <c r="F162" s="8">
        <v>6.5</v>
      </c>
      <c r="G162" s="32">
        <f t="shared" si="2"/>
        <v>13000</v>
      </c>
      <c r="H162" s="22">
        <v>2000</v>
      </c>
    </row>
    <row r="163" spans="1:8" ht="15.75" x14ac:dyDescent="0.25">
      <c r="A163" s="2">
        <v>45717</v>
      </c>
      <c r="B163" s="3">
        <v>45747</v>
      </c>
      <c r="C163" s="10" t="s">
        <v>156</v>
      </c>
      <c r="D163" s="10" t="s">
        <v>129</v>
      </c>
      <c r="E163" s="11" t="s">
        <v>13</v>
      </c>
      <c r="F163" s="8">
        <v>110</v>
      </c>
      <c r="G163" s="32">
        <f t="shared" si="2"/>
        <v>30800</v>
      </c>
      <c r="H163" s="22">
        <v>280</v>
      </c>
    </row>
    <row r="164" spans="1:8" ht="15.75" x14ac:dyDescent="0.25">
      <c r="A164" s="2">
        <v>45717</v>
      </c>
      <c r="B164" s="3">
        <v>45747</v>
      </c>
      <c r="C164" s="10" t="s">
        <v>157</v>
      </c>
      <c r="D164" s="10" t="s">
        <v>129</v>
      </c>
      <c r="E164" s="11" t="s">
        <v>13</v>
      </c>
      <c r="F164" s="8">
        <v>255</v>
      </c>
      <c r="G164" s="32">
        <f t="shared" si="2"/>
        <v>255</v>
      </c>
      <c r="H164" s="22">
        <v>1</v>
      </c>
    </row>
    <row r="165" spans="1:8" ht="15.75" x14ac:dyDescent="0.25">
      <c r="A165" s="2">
        <v>45717</v>
      </c>
      <c r="B165" s="3">
        <v>45747</v>
      </c>
      <c r="C165" s="10" t="s">
        <v>158</v>
      </c>
      <c r="D165" s="10" t="s">
        <v>129</v>
      </c>
      <c r="E165" s="11" t="s">
        <v>13</v>
      </c>
      <c r="F165" s="8">
        <v>125</v>
      </c>
      <c r="G165" s="32">
        <f t="shared" si="2"/>
        <v>125</v>
      </c>
      <c r="H165" s="22">
        <v>1</v>
      </c>
    </row>
    <row r="166" spans="1:8" ht="15.75" x14ac:dyDescent="0.25">
      <c r="A166" s="2">
        <v>45717</v>
      </c>
      <c r="B166" s="3">
        <v>45747</v>
      </c>
      <c r="C166" s="10" t="s">
        <v>159</v>
      </c>
      <c r="D166" s="10" t="s">
        <v>129</v>
      </c>
      <c r="E166" s="11" t="s">
        <v>13</v>
      </c>
      <c r="F166" s="8">
        <v>125</v>
      </c>
      <c r="G166" s="32">
        <f t="shared" si="2"/>
        <v>125</v>
      </c>
      <c r="H166" s="22">
        <v>1</v>
      </c>
    </row>
    <row r="167" spans="1:8" ht="15.75" x14ac:dyDescent="0.25">
      <c r="A167" s="2">
        <v>45717</v>
      </c>
      <c r="B167" s="3">
        <v>45747</v>
      </c>
      <c r="C167" s="10" t="s">
        <v>160</v>
      </c>
      <c r="D167" s="10" t="s">
        <v>129</v>
      </c>
      <c r="E167" s="11" t="s">
        <v>13</v>
      </c>
      <c r="F167" s="8">
        <v>290</v>
      </c>
      <c r="G167" s="32">
        <f t="shared" si="2"/>
        <v>2610</v>
      </c>
      <c r="H167" s="22">
        <v>9</v>
      </c>
    </row>
    <row r="168" spans="1:8" ht="15.75" x14ac:dyDescent="0.25">
      <c r="A168" s="2">
        <v>45717</v>
      </c>
      <c r="B168" s="3">
        <v>45747</v>
      </c>
      <c r="C168" s="10" t="s">
        <v>161</v>
      </c>
      <c r="D168" s="5" t="s">
        <v>129</v>
      </c>
      <c r="E168" s="11" t="s">
        <v>13</v>
      </c>
      <c r="F168" s="8">
        <v>52.08</v>
      </c>
      <c r="G168" s="32">
        <f t="shared" si="2"/>
        <v>32081.279999999999</v>
      </c>
      <c r="H168" s="22">
        <v>616</v>
      </c>
    </row>
    <row r="169" spans="1:8" ht="15.75" x14ac:dyDescent="0.25">
      <c r="A169" s="2">
        <v>45717</v>
      </c>
      <c r="B169" s="3">
        <v>45747</v>
      </c>
      <c r="C169" s="10" t="s">
        <v>162</v>
      </c>
      <c r="D169" s="10" t="s">
        <v>129</v>
      </c>
      <c r="E169" s="11" t="s">
        <v>13</v>
      </c>
      <c r="F169" s="8">
        <v>205</v>
      </c>
      <c r="G169" s="32">
        <f t="shared" si="2"/>
        <v>11275</v>
      </c>
      <c r="H169" s="22">
        <v>55</v>
      </c>
    </row>
    <row r="170" spans="1:8" ht="15.75" x14ac:dyDescent="0.25">
      <c r="A170" s="2">
        <v>45717</v>
      </c>
      <c r="B170" s="3">
        <v>45747</v>
      </c>
      <c r="C170" s="10" t="s">
        <v>163</v>
      </c>
      <c r="D170" s="10" t="s">
        <v>129</v>
      </c>
      <c r="E170" s="11" t="s">
        <v>13</v>
      </c>
      <c r="F170" s="8">
        <v>580</v>
      </c>
      <c r="G170" s="32">
        <f t="shared" si="2"/>
        <v>8700</v>
      </c>
      <c r="H170" s="22">
        <v>15</v>
      </c>
    </row>
    <row r="171" spans="1:8" ht="15.75" x14ac:dyDescent="0.25">
      <c r="A171" s="2">
        <v>45717</v>
      </c>
      <c r="B171" s="3">
        <v>45747</v>
      </c>
      <c r="C171" s="10" t="s">
        <v>164</v>
      </c>
      <c r="D171" s="10" t="s">
        <v>129</v>
      </c>
      <c r="E171" s="11" t="s">
        <v>13</v>
      </c>
      <c r="F171" s="8">
        <v>500</v>
      </c>
      <c r="G171" s="32">
        <f t="shared" si="2"/>
        <v>30500</v>
      </c>
      <c r="H171" s="22">
        <v>61</v>
      </c>
    </row>
    <row r="172" spans="1:8" ht="15.75" x14ac:dyDescent="0.25">
      <c r="A172" s="2">
        <v>45717</v>
      </c>
      <c r="B172" s="3">
        <v>45747</v>
      </c>
      <c r="C172" s="10" t="s">
        <v>165</v>
      </c>
      <c r="D172" s="10" t="s">
        <v>129</v>
      </c>
      <c r="E172" s="11" t="s">
        <v>13</v>
      </c>
      <c r="F172" s="8">
        <v>22.12</v>
      </c>
      <c r="G172" s="32">
        <f t="shared" si="2"/>
        <v>685.72</v>
      </c>
      <c r="H172" s="22">
        <v>31</v>
      </c>
    </row>
    <row r="173" spans="1:8" ht="15.75" x14ac:dyDescent="0.25">
      <c r="A173" s="2">
        <v>45717</v>
      </c>
      <c r="B173" s="3">
        <v>45747</v>
      </c>
      <c r="C173" s="10" t="s">
        <v>166</v>
      </c>
      <c r="D173" s="10" t="s">
        <v>129</v>
      </c>
      <c r="E173" s="11" t="s">
        <v>13</v>
      </c>
      <c r="F173" s="8">
        <v>140</v>
      </c>
      <c r="G173" s="32">
        <f t="shared" si="2"/>
        <v>26040</v>
      </c>
      <c r="H173" s="22">
        <v>186</v>
      </c>
    </row>
    <row r="174" spans="1:8" ht="15.75" x14ac:dyDescent="0.25">
      <c r="A174" s="2">
        <v>45717</v>
      </c>
      <c r="B174" s="3">
        <v>45747</v>
      </c>
      <c r="C174" s="10" t="s">
        <v>167</v>
      </c>
      <c r="D174" s="10" t="s">
        <v>129</v>
      </c>
      <c r="E174" s="11" t="s">
        <v>13</v>
      </c>
      <c r="F174" s="8">
        <v>300</v>
      </c>
      <c r="G174" s="32">
        <f t="shared" si="2"/>
        <v>300</v>
      </c>
      <c r="H174" s="22">
        <v>1</v>
      </c>
    </row>
    <row r="175" spans="1:8" ht="15.75" x14ac:dyDescent="0.25">
      <c r="A175" s="2">
        <v>45717</v>
      </c>
      <c r="B175" s="3">
        <v>45747</v>
      </c>
      <c r="C175" s="10" t="s">
        <v>168</v>
      </c>
      <c r="D175" s="10" t="s">
        <v>129</v>
      </c>
      <c r="E175" s="11" t="s">
        <v>13</v>
      </c>
      <c r="F175" s="8">
        <v>110</v>
      </c>
      <c r="G175" s="32">
        <f t="shared" si="2"/>
        <v>330</v>
      </c>
      <c r="H175" s="22">
        <v>3</v>
      </c>
    </row>
    <row r="176" spans="1:8" ht="15.75" x14ac:dyDescent="0.25">
      <c r="A176" s="2">
        <v>45717</v>
      </c>
      <c r="B176" s="3">
        <v>45747</v>
      </c>
      <c r="C176" s="10" t="s">
        <v>169</v>
      </c>
      <c r="D176" s="10" t="s">
        <v>129</v>
      </c>
      <c r="E176" s="11" t="s">
        <v>13</v>
      </c>
      <c r="F176" s="8">
        <v>1250</v>
      </c>
      <c r="G176" s="32">
        <f t="shared" si="2"/>
        <v>1250</v>
      </c>
      <c r="H176" s="22">
        <v>1</v>
      </c>
    </row>
    <row r="177" spans="1:8" ht="15.75" x14ac:dyDescent="0.25">
      <c r="A177" s="2">
        <v>45717</v>
      </c>
      <c r="B177" s="3">
        <v>45747</v>
      </c>
      <c r="C177" s="10" t="s">
        <v>170</v>
      </c>
      <c r="D177" s="10" t="s">
        <v>129</v>
      </c>
      <c r="E177" s="11" t="s">
        <v>13</v>
      </c>
      <c r="F177" s="8">
        <v>1534</v>
      </c>
      <c r="G177" s="32">
        <f t="shared" si="2"/>
        <v>1534</v>
      </c>
      <c r="H177" s="22">
        <v>1</v>
      </c>
    </row>
    <row r="178" spans="1:8" ht="15.75" x14ac:dyDescent="0.25">
      <c r="A178" s="2">
        <v>45717</v>
      </c>
      <c r="B178" s="3">
        <v>45747</v>
      </c>
      <c r="C178" s="10" t="s">
        <v>171</v>
      </c>
      <c r="D178" s="10" t="s">
        <v>129</v>
      </c>
      <c r="E178" s="11" t="s">
        <v>13</v>
      </c>
      <c r="F178" s="8">
        <v>160</v>
      </c>
      <c r="G178" s="32">
        <f t="shared" si="2"/>
        <v>40320</v>
      </c>
      <c r="H178" s="22">
        <v>252</v>
      </c>
    </row>
    <row r="179" spans="1:8" ht="15.75" x14ac:dyDescent="0.25">
      <c r="A179" s="2">
        <v>45717</v>
      </c>
      <c r="B179" s="3">
        <v>45747</v>
      </c>
      <c r="C179" s="10" t="s">
        <v>172</v>
      </c>
      <c r="D179" s="10" t="s">
        <v>129</v>
      </c>
      <c r="E179" s="11" t="s">
        <v>13</v>
      </c>
      <c r="F179" s="8">
        <v>180</v>
      </c>
      <c r="G179" s="32">
        <f t="shared" si="2"/>
        <v>21420</v>
      </c>
      <c r="H179" s="22">
        <v>119</v>
      </c>
    </row>
    <row r="180" spans="1:8" ht="15.75" x14ac:dyDescent="0.25">
      <c r="A180" s="2">
        <v>45717</v>
      </c>
      <c r="B180" s="3">
        <v>45747</v>
      </c>
      <c r="C180" s="10" t="s">
        <v>173</v>
      </c>
      <c r="D180" s="10" t="s">
        <v>129</v>
      </c>
      <c r="E180" s="11" t="s">
        <v>13</v>
      </c>
      <c r="F180" s="8">
        <v>100</v>
      </c>
      <c r="G180" s="32">
        <f t="shared" si="2"/>
        <v>7800</v>
      </c>
      <c r="H180" s="22">
        <v>78</v>
      </c>
    </row>
    <row r="181" spans="1:8" ht="15.75" x14ac:dyDescent="0.25">
      <c r="A181" s="2">
        <v>45717</v>
      </c>
      <c r="B181" s="12">
        <v>45747</v>
      </c>
      <c r="C181" s="13" t="s">
        <v>174</v>
      </c>
      <c r="D181" s="13" t="s">
        <v>129</v>
      </c>
      <c r="E181" s="14" t="s">
        <v>13</v>
      </c>
      <c r="F181" s="15">
        <v>4000</v>
      </c>
      <c r="G181" s="32">
        <f t="shared" si="2"/>
        <v>4000</v>
      </c>
      <c r="H181" s="22">
        <v>1</v>
      </c>
    </row>
    <row r="182" spans="1:8" ht="15.75" x14ac:dyDescent="0.25">
      <c r="A182" s="2">
        <v>45717</v>
      </c>
      <c r="B182" s="3">
        <v>45747</v>
      </c>
      <c r="C182" s="10" t="s">
        <v>175</v>
      </c>
      <c r="D182" s="10" t="s">
        <v>129</v>
      </c>
      <c r="E182" s="11" t="s">
        <v>13</v>
      </c>
      <c r="F182" s="8">
        <v>204.16</v>
      </c>
      <c r="G182" s="32">
        <f t="shared" si="2"/>
        <v>204.16</v>
      </c>
      <c r="H182" s="22">
        <v>1</v>
      </c>
    </row>
    <row r="183" spans="1:8" ht="15.75" x14ac:dyDescent="0.25">
      <c r="A183" s="16">
        <v>45717</v>
      </c>
      <c r="B183" s="12">
        <v>45747</v>
      </c>
      <c r="C183" s="13" t="s">
        <v>176</v>
      </c>
      <c r="D183" s="13" t="s">
        <v>129</v>
      </c>
      <c r="E183" s="14" t="s">
        <v>13</v>
      </c>
      <c r="F183" s="15">
        <v>395</v>
      </c>
      <c r="G183" s="32">
        <f t="shared" si="2"/>
        <v>395</v>
      </c>
      <c r="H183" s="23">
        <v>1</v>
      </c>
    </row>
    <row r="184" spans="1:8" s="18" customFormat="1" ht="18.75" x14ac:dyDescent="0.3">
      <c r="A184" s="19"/>
      <c r="B184" s="19"/>
      <c r="C184" s="19"/>
      <c r="D184" s="19"/>
      <c r="E184" s="19" t="s">
        <v>177</v>
      </c>
      <c r="F184" s="19"/>
      <c r="G184" s="44">
        <f>SUM(G9:G183)</f>
        <v>3267253.290000001</v>
      </c>
      <c r="H184" s="44"/>
    </row>
    <row r="187" spans="1:8" x14ac:dyDescent="0.25">
      <c r="A187" s="39" t="s">
        <v>182</v>
      </c>
      <c r="B187" s="39"/>
      <c r="C187" s="25" t="s">
        <v>183</v>
      </c>
      <c r="D187" s="39" t="s">
        <v>178</v>
      </c>
      <c r="E187" s="39"/>
      <c r="G187" s="42" t="s">
        <v>185</v>
      </c>
      <c r="H187" s="42"/>
    </row>
    <row r="188" spans="1:8" x14ac:dyDescent="0.25">
      <c r="A188" s="40" t="s">
        <v>205</v>
      </c>
      <c r="B188" s="40"/>
      <c r="C188" s="17" t="s">
        <v>184</v>
      </c>
      <c r="D188" s="40" t="s">
        <v>179</v>
      </c>
      <c r="E188" s="40"/>
      <c r="G188" s="41" t="s">
        <v>186</v>
      </c>
      <c r="H188" s="41"/>
    </row>
    <row r="189" spans="1:8" x14ac:dyDescent="0.25">
      <c r="A189" s="40" t="s">
        <v>204</v>
      </c>
      <c r="B189" s="40"/>
      <c r="D189" s="40" t="s">
        <v>180</v>
      </c>
      <c r="E189" s="40"/>
      <c r="G189" s="41" t="s">
        <v>187</v>
      </c>
      <c r="H189" s="41"/>
    </row>
  </sheetData>
  <autoFilter ref="A9:H184"/>
  <mergeCells count="14">
    <mergeCell ref="C3:F3"/>
    <mergeCell ref="C4:F4"/>
    <mergeCell ref="C5:F5"/>
    <mergeCell ref="C6:F6"/>
    <mergeCell ref="G184:H184"/>
    <mergeCell ref="A187:B187"/>
    <mergeCell ref="A188:B188"/>
    <mergeCell ref="A189:B189"/>
    <mergeCell ref="G189:H189"/>
    <mergeCell ref="G188:H188"/>
    <mergeCell ref="G187:H187"/>
    <mergeCell ref="D187:E187"/>
    <mergeCell ref="D188:E188"/>
    <mergeCell ref="D189:E189"/>
  </mergeCells>
  <pageMargins left="0.70000000000000007" right="0.70000000000000007" top="0.75" bottom="0.75" header="0.30000000000000004" footer="0.30000000000000004"/>
  <pageSetup paperSize="9" scale="73" fitToHeight="0" orientation="landscape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Rosita Peña</dc:creator>
  <cp:lastModifiedBy>Rosita Peña</cp:lastModifiedBy>
  <cp:lastPrinted>2025-10-17T18:25:36Z</cp:lastPrinted>
  <dcterms:created xsi:type="dcterms:W3CDTF">2025-07-03T15:34:48Z</dcterms:created>
  <dcterms:modified xsi:type="dcterms:W3CDTF">2025-10-17T18:26:07Z</dcterms:modified>
</cp:coreProperties>
</file>