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180"/>
  </bookViews>
  <sheets>
    <sheet name="LAB." sheetId="1" r:id="rId1"/>
    <sheet name="Hoja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4" i="1" l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4" i="1"/>
  <c r="L73" i="1"/>
  <c r="L72" i="1"/>
  <c r="L71" i="1"/>
  <c r="L70" i="1"/>
  <c r="L69" i="1"/>
  <c r="L68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185" i="1" l="1"/>
</calcChain>
</file>

<file path=xl/sharedStrings.xml><?xml version="1.0" encoding="utf-8"?>
<sst xmlns="http://schemas.openxmlformats.org/spreadsheetml/2006/main" count="1079" uniqueCount="227">
  <si>
    <t>Hospital General de Especialidades Dr. Mario Tolentino Dipp</t>
  </si>
  <si>
    <t>Inventario de Laboratorio</t>
  </si>
  <si>
    <t>Al 31 DE MARZO 2026</t>
  </si>
  <si>
    <t>Fecha de aquisicion</t>
  </si>
  <si>
    <t>Fecha de registro</t>
  </si>
  <si>
    <t>Codigo Institucional</t>
  </si>
  <si>
    <t>Reactivos O Materiales</t>
  </si>
  <si>
    <t>Presentacion</t>
  </si>
  <si>
    <t>Existencia</t>
  </si>
  <si>
    <t>Cja</t>
  </si>
  <si>
    <t>Und</t>
  </si>
  <si>
    <t>Paq</t>
  </si>
  <si>
    <t>Costo</t>
  </si>
  <si>
    <t>Total</t>
  </si>
  <si>
    <t>31/01/2026</t>
  </si>
  <si>
    <t>HEMATOLOGIA</t>
  </si>
  <si>
    <t xml:space="preserve">ACTIVATED PARTIAL THROMBOPLASTIN TIME </t>
  </si>
  <si>
    <t>UNIDADES</t>
  </si>
  <si>
    <t>UD</t>
  </si>
  <si>
    <t>CALCIUM CHLORIDE SOLUTION</t>
  </si>
  <si>
    <t>CLEANING SOLUTION I</t>
  </si>
  <si>
    <t>COLORACION WRIGHT PASO 1</t>
  </si>
  <si>
    <t>COLORACION WRIGHT PASO 2</t>
  </si>
  <si>
    <t>COLORACION WRIGHT PASO 3</t>
  </si>
  <si>
    <t>CONTROL DEL DIMERO</t>
  </si>
  <si>
    <t>CONTROLES HEMATOLOGÍA 5 PARTES</t>
  </si>
  <si>
    <t>CAJA DE 6</t>
  </si>
  <si>
    <t>CJA</t>
  </si>
  <si>
    <t>CONTROLES HEMATOLOGÍA 6 PARTE</t>
  </si>
  <si>
    <t>D-DIMER  CALIBRADOR</t>
  </si>
  <si>
    <t>D-DIMER ASSAY KIT</t>
  </si>
  <si>
    <t xml:space="preserve">DS-DILUENT </t>
  </si>
  <si>
    <t>FALCEMIA</t>
  </si>
  <si>
    <t>CAJA DE 4</t>
  </si>
  <si>
    <t>PAQ</t>
  </si>
  <si>
    <t>FIBRINOGENO ASSAY KIT</t>
  </si>
  <si>
    <t>M-53 DILUENT</t>
  </si>
  <si>
    <t>M-53 LEO I</t>
  </si>
  <si>
    <t>M-53 LEO II LYSE</t>
  </si>
  <si>
    <t>M-53 LH LYSE</t>
  </si>
  <si>
    <t>M-6DR</t>
  </si>
  <si>
    <t>M-6LD</t>
  </si>
  <si>
    <t xml:space="preserve">M-6LH   </t>
  </si>
  <si>
    <t>M-6LN</t>
  </si>
  <si>
    <t>M 6FDDYE</t>
  </si>
  <si>
    <t>M 6FN DYE</t>
  </si>
  <si>
    <t>MICRO TUBOS ERITROSEDIMENTACIÓN</t>
  </si>
  <si>
    <t>CAJA DE 100</t>
  </si>
  <si>
    <t>PORTA TUBOS ERITRO CEDIMENTACION</t>
  </si>
  <si>
    <t>M6 DR DILUENT</t>
  </si>
  <si>
    <t>PROBE CLEANSE</t>
  </si>
  <si>
    <t>PROTHROMBIN TIME  REAGENT</t>
  </si>
  <si>
    <t>CAJA DE 10</t>
  </si>
  <si>
    <t>MICROBIOLOGÍA</t>
  </si>
  <si>
    <t>AMC017 MACCONKEY AGAR</t>
  </si>
  <si>
    <t>CINTA ADHESIVA PARA ESTERILIZACION</t>
  </si>
  <si>
    <t xml:space="preserve">FRASCOS DE HEMOCULTIVO </t>
  </si>
  <si>
    <t>GC AGAR BASE</t>
  </si>
  <si>
    <t>CRISTENSEN MEDIO UREA AGAR</t>
  </si>
  <si>
    <t>HEKTOEN ENTERIC AGAR</t>
  </si>
  <si>
    <t>PLACA DE PETRI</t>
  </si>
  <si>
    <t xml:space="preserve">MUELLER HINTON AGAR </t>
  </si>
  <si>
    <t>HEMOGLOBIN BOVINE FREEZE-DRIED</t>
  </si>
  <si>
    <t xml:space="preserve">CAJA DE 500  </t>
  </si>
  <si>
    <t>SABOURAD GLUCOSADO AGAR</t>
  </si>
  <si>
    <t>SANGRE AGAR BASE CON AZIDA</t>
  </si>
  <si>
    <t>TRANSPORT MEDIUM AMIES</t>
  </si>
  <si>
    <t>CUBETAS DE RAYTO AUTOQUANT</t>
  </si>
  <si>
    <t>AMYLASE AUTOQUANT</t>
  </si>
  <si>
    <t>UREA AGAR BASE</t>
  </si>
  <si>
    <t>SEROLOGÍA</t>
  </si>
  <si>
    <t>ALBUMINA BOVINA</t>
  </si>
  <si>
    <t>ANTI A</t>
  </si>
  <si>
    <t>ANTI B</t>
  </si>
  <si>
    <t>ANTI D</t>
  </si>
  <si>
    <t>ANTIGLOBULINA HUMANA</t>
  </si>
  <si>
    <t>ASO ANTIESTREPTOLISINA O</t>
  </si>
  <si>
    <t>FACTOR REUMATOIDE</t>
  </si>
  <si>
    <t>HCG MEMBRANA</t>
  </si>
  <si>
    <t>CAJA DE 25</t>
  </si>
  <si>
    <t>PROTEÍNA C REACTIVA PCR</t>
  </si>
  <si>
    <t>RPR KIT CARBON</t>
  </si>
  <si>
    <t>PRUEBAS ESPECIALES</t>
  </si>
  <si>
    <t>CLAMIDIA IGG</t>
  </si>
  <si>
    <t>CLAMIDIA IGM</t>
  </si>
  <si>
    <t>DONACION</t>
  </si>
  <si>
    <t>DENGUE IGG IGM MEMBRANA</t>
  </si>
  <si>
    <t>CAJA DE 40</t>
  </si>
  <si>
    <t>FOLATO</t>
  </si>
  <si>
    <t xml:space="preserve">   </t>
  </si>
  <si>
    <t>HBSAG MEMBRANA</t>
  </si>
  <si>
    <t xml:space="preserve">CAJA DE 40 </t>
  </si>
  <si>
    <t>HCV MEMBRANA</t>
  </si>
  <si>
    <t>HIV MEMBRANA</t>
  </si>
  <si>
    <t>INFLUENZA A +B Y COVID 19 MEMBRANA</t>
  </si>
  <si>
    <t>MAGLUMI ANTI HCV</t>
  </si>
  <si>
    <t>MAGLUMI BHCG</t>
  </si>
  <si>
    <t>MAGLUMI CA 125</t>
  </si>
  <si>
    <t>MAGLUMI CA 153</t>
  </si>
  <si>
    <t>MAGLUMI CA 19 9</t>
  </si>
  <si>
    <t>MAGLUMI CEA</t>
  </si>
  <si>
    <t>MAGLUMI HBSAG</t>
  </si>
  <si>
    <t>MAGLUMI HIV Ab/Ag</t>
  </si>
  <si>
    <t>MAGLUMI LIGHT CHECK</t>
  </si>
  <si>
    <t>CAJA DE 5</t>
  </si>
  <si>
    <t>MAGLUMI MÓDULO REACTION</t>
  </si>
  <si>
    <t>CAJAS DE 6 DE 64</t>
  </si>
  <si>
    <t>MAGLUMI PROCALCITONINA O PCT</t>
  </si>
  <si>
    <t>MAGLUMI PSA LIBRE</t>
  </si>
  <si>
    <t>MAGLUMI PSA TOTAL</t>
  </si>
  <si>
    <t>MAGLUMI STARTE I+ll</t>
  </si>
  <si>
    <t>MAGLUMI T3 TOTAL</t>
  </si>
  <si>
    <t>MAGLUMI T4 LIBRE</t>
  </si>
  <si>
    <t>MAGLUMI T4 TOTAL</t>
  </si>
  <si>
    <t>MAGLUMI TSH</t>
  </si>
  <si>
    <t>MAGLUMI VITAMINA B12</t>
  </si>
  <si>
    <t>TOXO IGG IGM MEMBRANA</t>
  </si>
  <si>
    <t>TROPONINA I MAGLUMI</t>
  </si>
  <si>
    <t>TROPONINA MEMBRANA</t>
  </si>
  <si>
    <t>WASH CONCENTRATE</t>
  </si>
  <si>
    <t>QUIMICA CLINICA</t>
  </si>
  <si>
    <t>ÁCIDO ÚRICO</t>
  </si>
  <si>
    <t>ALBÚMINA</t>
  </si>
  <si>
    <t>ALP-LQ FOSFATASA ALCALINA</t>
  </si>
  <si>
    <t>AMYLASE-LQ</t>
  </si>
  <si>
    <t>BILIRRUBINA Directa</t>
  </si>
  <si>
    <t>BILIRRUBINA Total</t>
  </si>
  <si>
    <t>CALCIUM-AIII</t>
  </si>
  <si>
    <t>CALIBRADOR HBGLIC</t>
  </si>
  <si>
    <t>CALIBRADOR SPIN</t>
  </si>
  <si>
    <t>CK-MB</t>
  </si>
  <si>
    <t>CK-NAC</t>
  </si>
  <si>
    <t>CLORO</t>
  </si>
  <si>
    <t>COLESTEROL T total</t>
  </si>
  <si>
    <t>CONTROL HBGLIC</t>
  </si>
  <si>
    <t>CONTROL NORMAL</t>
  </si>
  <si>
    <t>CONTROL PATOLÓGICO</t>
  </si>
  <si>
    <t>CREATININA</t>
  </si>
  <si>
    <t>CUBETAS SPIN 230</t>
  </si>
  <si>
    <t>CAJA DE 120</t>
  </si>
  <si>
    <t>DETERGENTE -CD-90</t>
  </si>
  <si>
    <t>FÓSFORO</t>
  </si>
  <si>
    <t>GGT</t>
  </si>
  <si>
    <t>GLUCOSA</t>
  </si>
  <si>
    <t>GOT (AST) TGO</t>
  </si>
  <si>
    <t>GTP (ALT) TGP</t>
  </si>
  <si>
    <t>HDLc</t>
  </si>
  <si>
    <t>HEMOGLOBINA GLICOSILADA</t>
  </si>
  <si>
    <t>LDH</t>
  </si>
  <si>
    <t>LIPASE -LQ</t>
  </si>
  <si>
    <t>MAGNESIO</t>
  </si>
  <si>
    <t>PROTEÍNAS TOTALES</t>
  </si>
  <si>
    <t>SODIO</t>
  </si>
  <si>
    <t>TRIGLICÉRIDO</t>
  </si>
  <si>
    <t>UREA</t>
  </si>
  <si>
    <t>TOMA DE MUESTRA</t>
  </si>
  <si>
    <t>AGUA DESTILADA</t>
  </si>
  <si>
    <t>GALONES</t>
  </si>
  <si>
    <t>APLICADORES DE MADERA</t>
  </si>
  <si>
    <t>CAJAS DE 1000</t>
  </si>
  <si>
    <t>FRASCOS DE ORINA</t>
  </si>
  <si>
    <t>CAJAS DE 500</t>
  </si>
  <si>
    <t>TIRAS DE ORINA</t>
  </si>
  <si>
    <t>CAJAS DE 100</t>
  </si>
  <si>
    <t>TIPS AMARILLOS</t>
  </si>
  <si>
    <t>PAQUETES DE 500</t>
  </si>
  <si>
    <t>TIRA DE ORINA</t>
  </si>
  <si>
    <t>SANGRE OCULTA</t>
  </si>
  <si>
    <t>TIPS AZULES</t>
  </si>
  <si>
    <t>PIPETAS DE PASTEUR PLASTICAS</t>
  </si>
  <si>
    <t>PAQUETES DE 200</t>
  </si>
  <si>
    <t>PORTAOBJETOS</t>
  </si>
  <si>
    <t>CAJAS DE 72</t>
  </si>
  <si>
    <t>TUBOS 12X75 MM</t>
  </si>
  <si>
    <t xml:space="preserve">PAQ DE 500 </t>
  </si>
  <si>
    <t>TUBOS 13X75 MM</t>
  </si>
  <si>
    <t>PAQ DE 250</t>
  </si>
  <si>
    <t>TUBOS 13X100 MM</t>
  </si>
  <si>
    <t>PAQUETE DE 500</t>
  </si>
  <si>
    <t xml:space="preserve">TUBOS MORADOS PAQ DE 100 </t>
  </si>
  <si>
    <t>CAJAS DE 1200</t>
  </si>
  <si>
    <t>TUBOS ROJOS</t>
  </si>
  <si>
    <t>CAJAS DE 1800</t>
  </si>
  <si>
    <t xml:space="preserve">PAQUETES DE 100 </t>
  </si>
  <si>
    <t>TUBOS TAPA AMARILLA 12X75mm</t>
  </si>
  <si>
    <t>CAJA DE 1200</t>
  </si>
  <si>
    <t>TUBOS TAPA AMARILLA 13X100 mm</t>
  </si>
  <si>
    <t xml:space="preserve"> CAJA DE 1200 </t>
  </si>
  <si>
    <t>TUBOS TAPA AZUL</t>
  </si>
  <si>
    <t>TRANSCUL</t>
  </si>
  <si>
    <t>T</t>
  </si>
  <si>
    <t>TORNIQUETES</t>
  </si>
  <si>
    <t xml:space="preserve">GRADILLAS DE METAL </t>
  </si>
  <si>
    <t>VACUTAIMER</t>
  </si>
  <si>
    <t>MUESTRAS DE ORINA</t>
  </si>
  <si>
    <t>TIRILLAS DE PROTEINAS</t>
  </si>
  <si>
    <t>TIRILLAS DE GLUCOSA</t>
  </si>
  <si>
    <t xml:space="preserve">UD </t>
  </si>
  <si>
    <t>ACIDO URICO AUTOQUANT</t>
  </si>
  <si>
    <t>FOSFORO AUTOQUANT</t>
  </si>
  <si>
    <t>HDL COLESTEROL AUTOQUANT</t>
  </si>
  <si>
    <t>UREA AUTOQUANT</t>
  </si>
  <si>
    <t>GPT/TGP AUTOQUANT</t>
  </si>
  <si>
    <t>GOT/TGO AUTOQUANT</t>
  </si>
  <si>
    <t>CREATININA AUTOQUANT</t>
  </si>
  <si>
    <t>CALIBRADOR AUTOQUANT</t>
  </si>
  <si>
    <t>CUBETAS (AUTOQUANT)</t>
  </si>
  <si>
    <t>CELESTEROL T AUTOQUANT</t>
  </si>
  <si>
    <t>BILIRRUBINA TOTAL AUTOQUANT</t>
  </si>
  <si>
    <t>BILIRRUBINA DIRECTA AUTOQUAN</t>
  </si>
  <si>
    <t>RAYTO PT</t>
  </si>
  <si>
    <t>RAYTO PTT</t>
  </si>
  <si>
    <t>PROTEINA TOTAL AUTOQUANT</t>
  </si>
  <si>
    <t>GGT AUTOQUANT</t>
  </si>
  <si>
    <t>GLUCOSA AUTOQUANT</t>
  </si>
  <si>
    <t>CALCIO AUTOQUANT</t>
  </si>
  <si>
    <t>MAGNECIO AUTOQUANT</t>
  </si>
  <si>
    <t>FOSFATASA ALCALINA AUTOQUANT</t>
  </si>
  <si>
    <t xml:space="preserve">PAPEL PARA EDAN (PAPEL TERMICO) </t>
  </si>
  <si>
    <t>CALIBRADOR ESTANDAR SOLUTION</t>
  </si>
  <si>
    <t xml:space="preserve">USO GENERAL DE LB. </t>
  </si>
  <si>
    <t>CONDICION SOLUTION</t>
  </si>
  <si>
    <t>TERMOMETROS</t>
  </si>
  <si>
    <t xml:space="preserve">PARASITOLOGIA </t>
  </si>
  <si>
    <t xml:space="preserve">LUGOR (YODO) </t>
  </si>
  <si>
    <t>.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</si>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</sst>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b/>
      <sz val="30"/>
      <color theme="1"/>
      <name val="Calibri"/>
      <charset val="134"/>
      <scheme val="minor"/>
    </font>
    <font>
      <b/>
      <sz val="28"/>
      <color theme="1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28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3" fontId="3" fillId="3" borderId="1" xfId="0" applyNumberFormat="1" applyFont="1" applyFill="1" applyBorder="1"/>
    <xf numFmtId="43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43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3" borderId="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3" fillId="11" borderId="1" xfId="0" applyFont="1" applyFill="1" applyBorder="1" applyAlignment="1">
      <alignment horizontal="left"/>
    </xf>
    <xf numFmtId="0" fontId="3" fillId="11" borderId="1" xfId="0" applyFont="1" applyFill="1" applyBorder="1"/>
    <xf numFmtId="0" fontId="3" fillId="12" borderId="1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/>
    <xf numFmtId="43" fontId="3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455544</xdr:colOff>
      <xdr:row>188</xdr:row>
      <xdr:rowOff>1</xdr:rowOff>
    </xdr:from>
    <xdr:to>
      <xdr:col>4</xdr:col>
      <xdr:colOff>6411599</xdr:colOff>
      <xdr:row>195</xdr:row>
      <xdr:rowOff>117614</xdr:rowOff>
    </xdr:to>
    <xdr:sp macro="" textlink="">
      <xdr:nvSpPr>
        <xdr:cNvPr id="2" name="1 CuadroTexto"/>
        <xdr:cNvSpPr txBox="1"/>
      </xdr:nvSpPr>
      <xdr:spPr>
        <a:xfrm>
          <a:off x="5265420" y="86487000"/>
          <a:ext cx="9261475" cy="33178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Revisado por: </a:t>
          </a:r>
          <a:endParaRPr kumimoji="0" lang="es-DO" sz="2800" b="1" i="0" u="none" strike="noStrike" kern="0" cap="none" spc="0" normalizeH="0" baseline="0" noProof="0">
            <a:ln>
              <a:noFill/>
            </a:ln>
            <a:noFill/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Robert Terrero Feliz   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Encargado de Almacén y Suministro.	</a:t>
          </a:r>
        </a:p>
      </xdr:txBody>
    </xdr:sp>
    <xdr:clientData/>
  </xdr:twoCellAnchor>
  <xdr:twoCellAnchor>
    <xdr:from>
      <xdr:col>6</xdr:col>
      <xdr:colOff>271587</xdr:colOff>
      <xdr:row>188</xdr:row>
      <xdr:rowOff>0</xdr:rowOff>
    </xdr:from>
    <xdr:to>
      <xdr:col>11</xdr:col>
      <xdr:colOff>1739423</xdr:colOff>
      <xdr:row>195</xdr:row>
      <xdr:rowOff>144945</xdr:rowOff>
    </xdr:to>
    <xdr:sp macro="" textlink="">
      <xdr:nvSpPr>
        <xdr:cNvPr id="3" name="2 CuadroTexto"/>
        <xdr:cNvSpPr txBox="1"/>
      </xdr:nvSpPr>
      <xdr:spPr>
        <a:xfrm>
          <a:off x="18292445" y="86487000"/>
          <a:ext cx="7916545" cy="33451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Autorizado por: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2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Kelvin  Modesto Segura  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0" lang="es-DO" sz="2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Administrativo y Financiero HGMTD.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s-DO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8"/>
  <sheetViews>
    <sheetView tabSelected="1" zoomScale="46" zoomScaleNormal="46" workbookViewId="0">
      <selection activeCell="F199" sqref="F199"/>
    </sheetView>
  </sheetViews>
  <sheetFormatPr baseColWidth="10" defaultColWidth="11" defaultRowHeight="15"/>
  <cols>
    <col min="2" max="2" width="31.140625" customWidth="1"/>
    <col min="3" max="3" width="30" customWidth="1"/>
    <col min="4" max="4" width="49.5703125" customWidth="1"/>
    <col min="5" max="5" width="105" customWidth="1"/>
    <col min="6" max="6" width="43.5703125" customWidth="1"/>
    <col min="7" max="7" width="24.7109375" customWidth="1"/>
    <col min="8" max="8" width="16.5703125" customWidth="1"/>
    <col min="9" max="9" width="11.5703125" customWidth="1"/>
    <col min="10" max="10" width="12.28515625" customWidth="1"/>
    <col min="11" max="11" width="31.5703125" customWidth="1"/>
    <col min="12" max="12" width="38.7109375" customWidth="1"/>
  </cols>
  <sheetData>
    <row r="3" spans="2:14" ht="46.5">
      <c r="B3" s="34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4" ht="46.5"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4" ht="46.5">
      <c r="B5" s="35" t="s">
        <v>2</v>
      </c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2:14" ht="78">
      <c r="B6" s="1" t="s">
        <v>3</v>
      </c>
      <c r="C6" s="1" t="s">
        <v>4</v>
      </c>
      <c r="D6" s="1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</row>
    <row r="7" spans="2:14" ht="36">
      <c r="B7" s="3" t="s">
        <v>14</v>
      </c>
      <c r="C7" s="3" t="s">
        <v>226</v>
      </c>
      <c r="D7" s="4" t="s">
        <v>15</v>
      </c>
      <c r="E7" s="5" t="s">
        <v>16</v>
      </c>
      <c r="F7" s="6" t="s">
        <v>17</v>
      </c>
      <c r="G7" s="6">
        <v>0</v>
      </c>
      <c r="H7" s="6"/>
      <c r="I7" s="6" t="s">
        <v>18</v>
      </c>
      <c r="J7" s="15"/>
      <c r="K7" s="16">
        <v>11895</v>
      </c>
      <c r="L7" s="16">
        <f t="shared" ref="L7:L73" si="0">G7*K7</f>
        <v>0</v>
      </c>
    </row>
    <row r="8" spans="2:14" ht="36">
      <c r="B8" s="3" t="s">
        <v>14</v>
      </c>
      <c r="C8" s="3" t="s">
        <v>226</v>
      </c>
      <c r="D8" s="4" t="s">
        <v>15</v>
      </c>
      <c r="E8" s="5" t="s">
        <v>19</v>
      </c>
      <c r="F8" s="6" t="s">
        <v>17</v>
      </c>
      <c r="G8" s="6">
        <v>5</v>
      </c>
      <c r="H8" s="6"/>
      <c r="I8" s="6" t="s">
        <v>18</v>
      </c>
      <c r="J8" s="15"/>
      <c r="K8" s="16">
        <v>532</v>
      </c>
      <c r="L8" s="16">
        <f t="shared" si="0"/>
        <v>2660</v>
      </c>
      <c r="N8" s="17"/>
    </row>
    <row r="9" spans="2:14" ht="36">
      <c r="B9" s="3" t="s">
        <v>14</v>
      </c>
      <c r="C9" s="3" t="s">
        <v>226</v>
      </c>
      <c r="D9" s="4" t="s">
        <v>15</v>
      </c>
      <c r="E9" s="5" t="s">
        <v>20</v>
      </c>
      <c r="F9" s="6" t="s">
        <v>17</v>
      </c>
      <c r="G9" s="6">
        <v>40</v>
      </c>
      <c r="H9" s="6"/>
      <c r="I9" s="6" t="s">
        <v>18</v>
      </c>
      <c r="J9" s="15"/>
      <c r="K9" s="16">
        <v>5899</v>
      </c>
      <c r="L9" s="16">
        <f t="shared" si="0"/>
        <v>235960</v>
      </c>
    </row>
    <row r="10" spans="2:14" ht="36">
      <c r="B10" s="3" t="s">
        <v>14</v>
      </c>
      <c r="C10" s="3" t="s">
        <v>226</v>
      </c>
      <c r="D10" s="4" t="s">
        <v>15</v>
      </c>
      <c r="E10" s="5" t="s">
        <v>21</v>
      </c>
      <c r="F10" s="6" t="s">
        <v>17</v>
      </c>
      <c r="G10" s="6">
        <v>2</v>
      </c>
      <c r="H10" s="6"/>
      <c r="I10" s="6" t="s">
        <v>18</v>
      </c>
      <c r="J10" s="15"/>
      <c r="K10" s="16">
        <v>927.48</v>
      </c>
      <c r="L10" s="16">
        <f t="shared" si="0"/>
        <v>1854.96</v>
      </c>
    </row>
    <row r="11" spans="2:14" ht="36">
      <c r="B11" s="3" t="s">
        <v>14</v>
      </c>
      <c r="C11" s="3" t="s">
        <v>226</v>
      </c>
      <c r="D11" s="4" t="s">
        <v>15</v>
      </c>
      <c r="E11" s="5" t="s">
        <v>22</v>
      </c>
      <c r="F11" s="6" t="s">
        <v>17</v>
      </c>
      <c r="G11" s="6">
        <v>4</v>
      </c>
      <c r="H11" s="6"/>
      <c r="I11" s="6" t="s">
        <v>18</v>
      </c>
      <c r="J11" s="15"/>
      <c r="K11" s="16">
        <v>2572.8000000000002</v>
      </c>
      <c r="L11" s="16">
        <f t="shared" si="0"/>
        <v>10291.200000000001</v>
      </c>
    </row>
    <row r="12" spans="2:14" ht="36">
      <c r="B12" s="3" t="s">
        <v>14</v>
      </c>
      <c r="C12" s="3" t="s">
        <v>226</v>
      </c>
      <c r="D12" s="4" t="s">
        <v>15</v>
      </c>
      <c r="E12" s="5" t="s">
        <v>23</v>
      </c>
      <c r="F12" s="6" t="s">
        <v>17</v>
      </c>
      <c r="G12" s="6">
        <v>1</v>
      </c>
      <c r="H12" s="6"/>
      <c r="I12" s="6" t="s">
        <v>18</v>
      </c>
      <c r="J12" s="15"/>
      <c r="K12" s="16">
        <v>3876.3</v>
      </c>
      <c r="L12" s="16">
        <f t="shared" si="0"/>
        <v>3876.3</v>
      </c>
    </row>
    <row r="13" spans="2:14" ht="36">
      <c r="B13" s="3" t="s">
        <v>14</v>
      </c>
      <c r="C13" s="3" t="s">
        <v>226</v>
      </c>
      <c r="D13" s="4" t="s">
        <v>15</v>
      </c>
      <c r="E13" s="5" t="s">
        <v>24</v>
      </c>
      <c r="F13" s="6" t="s">
        <v>17</v>
      </c>
      <c r="G13" s="6">
        <v>0</v>
      </c>
      <c r="H13" s="6"/>
      <c r="I13" s="6" t="s">
        <v>18</v>
      </c>
      <c r="J13" s="15"/>
      <c r="K13" s="16">
        <v>27591</v>
      </c>
      <c r="L13" s="16">
        <f t="shared" si="0"/>
        <v>0</v>
      </c>
    </row>
    <row r="14" spans="2:14" ht="36">
      <c r="B14" s="3" t="s">
        <v>14</v>
      </c>
      <c r="C14" s="3" t="s">
        <v>226</v>
      </c>
      <c r="D14" s="4" t="s">
        <v>15</v>
      </c>
      <c r="E14" s="5" t="s">
        <v>25</v>
      </c>
      <c r="F14" s="6" t="s">
        <v>26</v>
      </c>
      <c r="G14" s="7">
        <v>0</v>
      </c>
      <c r="H14" s="7" t="s">
        <v>27</v>
      </c>
      <c r="I14" s="6"/>
      <c r="J14" s="15"/>
      <c r="K14" s="16">
        <v>7200</v>
      </c>
      <c r="L14" s="16">
        <f t="shared" si="0"/>
        <v>0</v>
      </c>
    </row>
    <row r="15" spans="2:14" ht="36">
      <c r="B15" s="3" t="s">
        <v>14</v>
      </c>
      <c r="C15" s="3" t="s">
        <v>226</v>
      </c>
      <c r="D15" s="4" t="s">
        <v>15</v>
      </c>
      <c r="E15" s="5" t="s">
        <v>28</v>
      </c>
      <c r="F15" s="6" t="s">
        <v>26</v>
      </c>
      <c r="G15" s="7">
        <v>0</v>
      </c>
      <c r="H15" s="7" t="s">
        <v>27</v>
      </c>
      <c r="I15" s="6"/>
      <c r="J15" s="15"/>
      <c r="K15" s="16">
        <v>62275</v>
      </c>
      <c r="L15" s="16">
        <f t="shared" si="0"/>
        <v>0</v>
      </c>
    </row>
    <row r="16" spans="2:14" ht="36">
      <c r="B16" s="3" t="s">
        <v>14</v>
      </c>
      <c r="C16" s="3" t="s">
        <v>226</v>
      </c>
      <c r="D16" s="4" t="s">
        <v>15</v>
      </c>
      <c r="E16" s="5" t="s">
        <v>29</v>
      </c>
      <c r="F16" s="6" t="s">
        <v>17</v>
      </c>
      <c r="G16" s="6">
        <v>0</v>
      </c>
      <c r="H16" s="6"/>
      <c r="I16" s="6" t="s">
        <v>18</v>
      </c>
      <c r="J16" s="15"/>
      <c r="K16" s="16">
        <v>27591</v>
      </c>
      <c r="L16" s="16">
        <f t="shared" si="0"/>
        <v>0</v>
      </c>
    </row>
    <row r="17" spans="2:12" ht="36">
      <c r="B17" s="3" t="s">
        <v>14</v>
      </c>
      <c r="C17" s="3" t="s">
        <v>226</v>
      </c>
      <c r="D17" s="4" t="s">
        <v>15</v>
      </c>
      <c r="E17" s="5" t="s">
        <v>30</v>
      </c>
      <c r="F17" s="6" t="s">
        <v>17</v>
      </c>
      <c r="G17" s="6">
        <v>0</v>
      </c>
      <c r="H17" s="6"/>
      <c r="I17" s="6" t="s">
        <v>18</v>
      </c>
      <c r="J17" s="15"/>
      <c r="K17" s="16">
        <v>36190</v>
      </c>
      <c r="L17" s="16">
        <f t="shared" si="0"/>
        <v>0</v>
      </c>
    </row>
    <row r="18" spans="2:12" ht="36">
      <c r="B18" s="3" t="s">
        <v>14</v>
      </c>
      <c r="C18" s="3" t="s">
        <v>226</v>
      </c>
      <c r="D18" s="4" t="s">
        <v>15</v>
      </c>
      <c r="E18" s="5" t="s">
        <v>31</v>
      </c>
      <c r="F18" s="6" t="s">
        <v>17</v>
      </c>
      <c r="G18" s="6">
        <v>16</v>
      </c>
      <c r="H18" s="6"/>
      <c r="I18" s="6" t="s">
        <v>18</v>
      </c>
      <c r="J18" s="15"/>
      <c r="K18" s="16">
        <v>5800</v>
      </c>
      <c r="L18" s="16">
        <f t="shared" si="0"/>
        <v>92800</v>
      </c>
    </row>
    <row r="19" spans="2:12" ht="36">
      <c r="B19" s="3" t="s">
        <v>14</v>
      </c>
      <c r="C19" s="3" t="s">
        <v>226</v>
      </c>
      <c r="D19" s="4" t="s">
        <v>15</v>
      </c>
      <c r="E19" s="5" t="s">
        <v>32</v>
      </c>
      <c r="F19" s="6" t="s">
        <v>33</v>
      </c>
      <c r="G19" s="6">
        <v>16</v>
      </c>
      <c r="H19" s="6"/>
      <c r="I19" s="6"/>
      <c r="J19" s="15" t="s">
        <v>34</v>
      </c>
      <c r="K19" s="16">
        <v>9184.5</v>
      </c>
      <c r="L19" s="16">
        <f t="shared" si="0"/>
        <v>146952</v>
      </c>
    </row>
    <row r="20" spans="2:12" ht="36">
      <c r="B20" s="3" t="s">
        <v>14</v>
      </c>
      <c r="C20" s="3" t="s">
        <v>226</v>
      </c>
      <c r="D20" s="4" t="s">
        <v>15</v>
      </c>
      <c r="E20" s="5" t="s">
        <v>35</v>
      </c>
      <c r="F20" s="6" t="s">
        <v>17</v>
      </c>
      <c r="G20" s="6">
        <v>0</v>
      </c>
      <c r="H20" s="6"/>
      <c r="I20" s="6" t="s">
        <v>18</v>
      </c>
      <c r="J20" s="15"/>
      <c r="K20" s="16">
        <v>26561.8</v>
      </c>
      <c r="L20" s="16">
        <f t="shared" si="0"/>
        <v>0</v>
      </c>
    </row>
    <row r="21" spans="2:12" ht="36">
      <c r="B21" s="3" t="s">
        <v>14</v>
      </c>
      <c r="C21" s="3" t="s">
        <v>226</v>
      </c>
      <c r="D21" s="4" t="s">
        <v>15</v>
      </c>
      <c r="E21" s="5" t="s">
        <v>36</v>
      </c>
      <c r="F21" s="6" t="s">
        <v>17</v>
      </c>
      <c r="G21" s="6">
        <v>43</v>
      </c>
      <c r="H21" s="6"/>
      <c r="I21" s="6" t="s">
        <v>18</v>
      </c>
      <c r="J21" s="15"/>
      <c r="K21" s="16">
        <v>8056</v>
      </c>
      <c r="L21" s="16">
        <f t="shared" si="0"/>
        <v>346408</v>
      </c>
    </row>
    <row r="22" spans="2:12" ht="36">
      <c r="B22" s="3" t="s">
        <v>14</v>
      </c>
      <c r="C22" s="3" t="s">
        <v>226</v>
      </c>
      <c r="D22" s="4" t="s">
        <v>15</v>
      </c>
      <c r="E22" s="5" t="s">
        <v>37</v>
      </c>
      <c r="F22" s="6" t="s">
        <v>17</v>
      </c>
      <c r="G22" s="6">
        <v>5</v>
      </c>
      <c r="H22" s="6"/>
      <c r="I22" s="6" t="s">
        <v>18</v>
      </c>
      <c r="J22" s="15"/>
      <c r="K22" s="16">
        <v>10447</v>
      </c>
      <c r="L22" s="16">
        <f t="shared" si="0"/>
        <v>52235</v>
      </c>
    </row>
    <row r="23" spans="2:12" ht="36">
      <c r="B23" s="3" t="s">
        <v>14</v>
      </c>
      <c r="C23" s="3" t="s">
        <v>226</v>
      </c>
      <c r="D23" s="4" t="s">
        <v>15</v>
      </c>
      <c r="E23" s="5" t="s">
        <v>38</v>
      </c>
      <c r="F23" s="6" t="s">
        <v>17</v>
      </c>
      <c r="G23" s="6">
        <v>5</v>
      </c>
      <c r="H23" s="6"/>
      <c r="I23" s="6" t="s">
        <v>18</v>
      </c>
      <c r="J23" s="15"/>
      <c r="K23" s="16">
        <v>10447</v>
      </c>
      <c r="L23" s="16">
        <f t="shared" si="0"/>
        <v>52235</v>
      </c>
    </row>
    <row r="24" spans="2:12" ht="36">
      <c r="B24" s="3" t="s">
        <v>14</v>
      </c>
      <c r="C24" s="3" t="s">
        <v>226</v>
      </c>
      <c r="D24" s="4" t="s">
        <v>15</v>
      </c>
      <c r="E24" s="5" t="s">
        <v>39</v>
      </c>
      <c r="F24" s="6" t="s">
        <v>17</v>
      </c>
      <c r="G24" s="6">
        <v>2</v>
      </c>
      <c r="H24" s="6"/>
      <c r="I24" s="6" t="s">
        <v>18</v>
      </c>
      <c r="J24" s="15"/>
      <c r="K24" s="16">
        <v>16313</v>
      </c>
      <c r="L24" s="16">
        <f t="shared" si="0"/>
        <v>32626</v>
      </c>
    </row>
    <row r="25" spans="2:12" ht="36">
      <c r="B25" s="3" t="s">
        <v>14</v>
      </c>
      <c r="C25" s="3" t="s">
        <v>226</v>
      </c>
      <c r="D25" s="4" t="s">
        <v>15</v>
      </c>
      <c r="E25" s="5" t="s">
        <v>40</v>
      </c>
      <c r="F25" s="6" t="s">
        <v>17</v>
      </c>
      <c r="G25" s="6">
        <v>4</v>
      </c>
      <c r="H25" s="6"/>
      <c r="I25" s="6" t="s">
        <v>18</v>
      </c>
      <c r="J25" s="15"/>
      <c r="K25" s="16">
        <v>10447</v>
      </c>
      <c r="L25" s="16">
        <f t="shared" si="0"/>
        <v>41788</v>
      </c>
    </row>
    <row r="26" spans="2:12" ht="36">
      <c r="B26" s="3" t="s">
        <v>14</v>
      </c>
      <c r="C26" s="3" t="s">
        <v>226</v>
      </c>
      <c r="D26" s="4" t="s">
        <v>15</v>
      </c>
      <c r="E26" s="5" t="s">
        <v>41</v>
      </c>
      <c r="F26" s="6" t="s">
        <v>17</v>
      </c>
      <c r="G26" s="6">
        <v>8</v>
      </c>
      <c r="H26" s="6"/>
      <c r="I26" s="6" t="s">
        <v>18</v>
      </c>
      <c r="J26" s="15"/>
      <c r="K26" s="16">
        <v>43654.1</v>
      </c>
      <c r="L26" s="16">
        <f t="shared" si="0"/>
        <v>349232.8</v>
      </c>
    </row>
    <row r="27" spans="2:12" ht="36">
      <c r="B27" s="3" t="s">
        <v>14</v>
      </c>
      <c r="C27" s="3" t="s">
        <v>226</v>
      </c>
      <c r="D27" s="4" t="s">
        <v>15</v>
      </c>
      <c r="E27" s="5" t="s">
        <v>42</v>
      </c>
      <c r="F27" s="6" t="s">
        <v>17</v>
      </c>
      <c r="G27" s="6">
        <v>5</v>
      </c>
      <c r="H27" s="6"/>
      <c r="I27" s="6" t="s">
        <v>18</v>
      </c>
      <c r="J27" s="15"/>
      <c r="K27" s="16">
        <v>46220.6</v>
      </c>
      <c r="L27" s="16">
        <f t="shared" si="0"/>
        <v>231103</v>
      </c>
    </row>
    <row r="28" spans="2:12" ht="36">
      <c r="B28" s="3" t="s">
        <v>14</v>
      </c>
      <c r="C28" s="3" t="s">
        <v>226</v>
      </c>
      <c r="D28" s="4" t="s">
        <v>15</v>
      </c>
      <c r="E28" s="5" t="s">
        <v>43</v>
      </c>
      <c r="F28" s="6" t="s">
        <v>17</v>
      </c>
      <c r="G28" s="6">
        <v>2</v>
      </c>
      <c r="H28" s="6"/>
      <c r="I28" s="6" t="s">
        <v>18</v>
      </c>
      <c r="J28" s="15"/>
      <c r="K28" s="16">
        <v>42804.5</v>
      </c>
      <c r="L28" s="16">
        <f t="shared" si="0"/>
        <v>85609</v>
      </c>
    </row>
    <row r="29" spans="2:12" ht="36">
      <c r="B29" s="3" t="s">
        <v>14</v>
      </c>
      <c r="C29" s="3" t="s">
        <v>226</v>
      </c>
      <c r="D29" s="4" t="s">
        <v>15</v>
      </c>
      <c r="E29" s="5" t="s">
        <v>44</v>
      </c>
      <c r="F29" s="6" t="s">
        <v>17</v>
      </c>
      <c r="G29" s="6">
        <v>25</v>
      </c>
      <c r="H29" s="6"/>
      <c r="I29" s="6" t="s">
        <v>18</v>
      </c>
      <c r="J29" s="15"/>
      <c r="K29" s="16">
        <v>26840</v>
      </c>
      <c r="L29" s="16">
        <f t="shared" si="0"/>
        <v>671000</v>
      </c>
    </row>
    <row r="30" spans="2:12" ht="36">
      <c r="B30" s="3" t="s">
        <v>14</v>
      </c>
      <c r="C30" s="3" t="s">
        <v>226</v>
      </c>
      <c r="D30" s="4" t="s">
        <v>15</v>
      </c>
      <c r="E30" s="5" t="s">
        <v>45</v>
      </c>
      <c r="F30" s="6" t="s">
        <v>17</v>
      </c>
      <c r="G30" s="6">
        <v>26</v>
      </c>
      <c r="H30" s="6"/>
      <c r="I30" s="6" t="s">
        <v>18</v>
      </c>
      <c r="J30" s="15"/>
      <c r="K30" s="16">
        <v>8220</v>
      </c>
      <c r="L30" s="16">
        <f t="shared" si="0"/>
        <v>213720</v>
      </c>
    </row>
    <row r="31" spans="2:12" ht="36">
      <c r="B31" s="3" t="s">
        <v>14</v>
      </c>
      <c r="C31" s="3" t="s">
        <v>226</v>
      </c>
      <c r="D31" s="4" t="s">
        <v>15</v>
      </c>
      <c r="E31" s="5" t="s">
        <v>46</v>
      </c>
      <c r="F31" s="6" t="s">
        <v>47</v>
      </c>
      <c r="G31" s="6">
        <v>2</v>
      </c>
      <c r="H31" s="6" t="s">
        <v>27</v>
      </c>
      <c r="I31" s="6"/>
      <c r="J31" s="15"/>
      <c r="K31" s="16">
        <v>3202.52</v>
      </c>
      <c r="L31" s="16">
        <f t="shared" si="0"/>
        <v>6405.04</v>
      </c>
    </row>
    <row r="32" spans="2:12" ht="36">
      <c r="B32" s="3" t="s">
        <v>14</v>
      </c>
      <c r="C32" s="3" t="s">
        <v>226</v>
      </c>
      <c r="D32" s="4" t="s">
        <v>15</v>
      </c>
      <c r="E32" s="5" t="s">
        <v>48</v>
      </c>
      <c r="F32" s="6" t="s">
        <v>17</v>
      </c>
      <c r="G32" s="6">
        <v>1</v>
      </c>
      <c r="H32" s="6"/>
      <c r="I32" s="6" t="s">
        <v>18</v>
      </c>
      <c r="J32" s="15"/>
      <c r="K32" s="16">
        <v>1602.44</v>
      </c>
      <c r="L32" s="16">
        <f t="shared" si="0"/>
        <v>1602.44</v>
      </c>
    </row>
    <row r="33" spans="2:12" ht="36">
      <c r="B33" s="3" t="s">
        <v>14</v>
      </c>
      <c r="C33" s="3" t="s">
        <v>226</v>
      </c>
      <c r="D33" s="4" t="s">
        <v>15</v>
      </c>
      <c r="E33" s="8" t="s">
        <v>49</v>
      </c>
      <c r="F33" s="6" t="s">
        <v>17</v>
      </c>
      <c r="G33" s="6">
        <v>16</v>
      </c>
      <c r="H33" s="6"/>
      <c r="I33" s="6" t="s">
        <v>18</v>
      </c>
      <c r="J33" s="15"/>
      <c r="K33" s="16"/>
      <c r="L33" s="16">
        <f t="shared" si="0"/>
        <v>0</v>
      </c>
    </row>
    <row r="34" spans="2:12" ht="36">
      <c r="B34" s="3" t="s">
        <v>14</v>
      </c>
      <c r="C34" s="3" t="s">
        <v>226</v>
      </c>
      <c r="D34" s="4" t="s">
        <v>15</v>
      </c>
      <c r="E34" s="5" t="s">
        <v>50</v>
      </c>
      <c r="F34" s="6" t="s">
        <v>17</v>
      </c>
      <c r="G34" s="6">
        <v>26</v>
      </c>
      <c r="H34" s="6"/>
      <c r="I34" s="6" t="s">
        <v>18</v>
      </c>
      <c r="J34" s="15"/>
      <c r="K34" s="16">
        <v>940</v>
      </c>
      <c r="L34" s="16">
        <f t="shared" si="0"/>
        <v>24440</v>
      </c>
    </row>
    <row r="35" spans="2:12" ht="36">
      <c r="B35" s="3" t="s">
        <v>14</v>
      </c>
      <c r="C35" s="3" t="s">
        <v>226</v>
      </c>
      <c r="D35" s="4" t="s">
        <v>15</v>
      </c>
      <c r="E35" s="5" t="s">
        <v>51</v>
      </c>
      <c r="F35" s="6" t="s">
        <v>52</v>
      </c>
      <c r="G35" s="6">
        <v>0</v>
      </c>
      <c r="H35" s="6" t="s">
        <v>27</v>
      </c>
      <c r="I35" s="6"/>
      <c r="J35" s="15"/>
      <c r="K35" s="16">
        <v>9829.4</v>
      </c>
      <c r="L35" s="16">
        <f t="shared" si="0"/>
        <v>0</v>
      </c>
    </row>
    <row r="36" spans="2:12" ht="36">
      <c r="B36" s="3" t="s">
        <v>14</v>
      </c>
      <c r="C36" s="3" t="s">
        <v>226</v>
      </c>
      <c r="D36" s="9" t="s">
        <v>53</v>
      </c>
      <c r="E36" s="8" t="s">
        <v>54</v>
      </c>
      <c r="F36" s="6" t="s">
        <v>17</v>
      </c>
      <c r="G36" s="6">
        <v>2</v>
      </c>
      <c r="H36" s="6"/>
      <c r="I36" s="6" t="s">
        <v>18</v>
      </c>
      <c r="J36" s="15"/>
      <c r="K36" s="16">
        <v>6102</v>
      </c>
      <c r="L36" s="16">
        <f t="shared" si="0"/>
        <v>12204</v>
      </c>
    </row>
    <row r="37" spans="2:12" ht="36">
      <c r="B37" s="3" t="s">
        <v>14</v>
      </c>
      <c r="C37" s="3" t="s">
        <v>226</v>
      </c>
      <c r="D37" s="9" t="s">
        <v>53</v>
      </c>
      <c r="E37" s="8" t="s">
        <v>55</v>
      </c>
      <c r="F37" s="6" t="s">
        <v>17</v>
      </c>
      <c r="G37" s="6">
        <v>6</v>
      </c>
      <c r="H37" s="6"/>
      <c r="I37" s="6" t="s">
        <v>18</v>
      </c>
      <c r="J37" s="15"/>
      <c r="K37" s="16">
        <v>240</v>
      </c>
      <c r="L37" s="16">
        <f t="shared" si="0"/>
        <v>1440</v>
      </c>
    </row>
    <row r="38" spans="2:12" ht="36">
      <c r="B38" s="3" t="s">
        <v>14</v>
      </c>
      <c r="C38" s="3" t="s">
        <v>226</v>
      </c>
      <c r="D38" s="9" t="s">
        <v>53</v>
      </c>
      <c r="E38" s="8" t="s">
        <v>56</v>
      </c>
      <c r="F38" s="6" t="s">
        <v>52</v>
      </c>
      <c r="G38" s="6">
        <v>160</v>
      </c>
      <c r="H38" s="6" t="s">
        <v>27</v>
      </c>
      <c r="I38" s="18"/>
      <c r="J38" s="19"/>
      <c r="K38" s="16">
        <v>222</v>
      </c>
      <c r="L38" s="16">
        <f t="shared" si="0"/>
        <v>35520</v>
      </c>
    </row>
    <row r="39" spans="2:12" ht="36">
      <c r="B39" s="3" t="s">
        <v>14</v>
      </c>
      <c r="C39" s="3" t="s">
        <v>226</v>
      </c>
      <c r="D39" s="9" t="s">
        <v>53</v>
      </c>
      <c r="E39" s="8" t="s">
        <v>57</v>
      </c>
      <c r="F39" s="6" t="s">
        <v>17</v>
      </c>
      <c r="G39" s="6">
        <v>2</v>
      </c>
      <c r="H39" s="6"/>
      <c r="I39" s="18" t="s">
        <v>18</v>
      </c>
      <c r="J39" s="19"/>
      <c r="K39" s="16">
        <v>10848</v>
      </c>
      <c r="L39" s="16">
        <f t="shared" si="0"/>
        <v>21696</v>
      </c>
    </row>
    <row r="40" spans="2:12" ht="36">
      <c r="B40" s="3" t="s">
        <v>14</v>
      </c>
      <c r="C40" s="3" t="s">
        <v>226</v>
      </c>
      <c r="D40" s="9" t="s">
        <v>53</v>
      </c>
      <c r="E40" s="8" t="s">
        <v>58</v>
      </c>
      <c r="F40" s="6" t="s">
        <v>17</v>
      </c>
      <c r="G40" s="6">
        <v>3</v>
      </c>
      <c r="H40" s="6"/>
      <c r="I40" s="18" t="s">
        <v>18</v>
      </c>
      <c r="J40" s="19"/>
      <c r="K40" s="16"/>
      <c r="L40" s="16">
        <f t="shared" si="0"/>
        <v>0</v>
      </c>
    </row>
    <row r="41" spans="2:12" ht="36">
      <c r="B41" s="3" t="s">
        <v>14</v>
      </c>
      <c r="C41" s="3" t="s">
        <v>226</v>
      </c>
      <c r="D41" s="9" t="s">
        <v>53</v>
      </c>
      <c r="E41" s="8" t="s">
        <v>59</v>
      </c>
      <c r="F41" s="6" t="s">
        <v>17</v>
      </c>
      <c r="G41" s="6">
        <v>2</v>
      </c>
      <c r="H41" s="6"/>
      <c r="I41" s="18" t="s">
        <v>18</v>
      </c>
      <c r="J41" s="19"/>
      <c r="K41" s="16"/>
      <c r="L41" s="16">
        <f t="shared" si="0"/>
        <v>0</v>
      </c>
    </row>
    <row r="42" spans="2:12" ht="36">
      <c r="B42" s="3" t="s">
        <v>14</v>
      </c>
      <c r="C42" s="3" t="s">
        <v>226</v>
      </c>
      <c r="D42" s="9" t="s">
        <v>53</v>
      </c>
      <c r="E42" s="8" t="s">
        <v>60</v>
      </c>
      <c r="F42" s="6" t="s">
        <v>17</v>
      </c>
      <c r="G42" s="6">
        <v>4060</v>
      </c>
      <c r="H42" s="6"/>
      <c r="I42" s="18" t="s">
        <v>18</v>
      </c>
      <c r="J42" s="19"/>
      <c r="K42" s="16"/>
      <c r="L42" s="16">
        <f t="shared" si="0"/>
        <v>0</v>
      </c>
    </row>
    <row r="43" spans="2:12" ht="36">
      <c r="B43" s="3" t="s">
        <v>14</v>
      </c>
      <c r="C43" s="3" t="s">
        <v>226</v>
      </c>
      <c r="D43" s="9" t="s">
        <v>53</v>
      </c>
      <c r="E43" s="8" t="s">
        <v>61</v>
      </c>
      <c r="F43" s="6" t="s">
        <v>17</v>
      </c>
      <c r="G43" s="6">
        <v>4</v>
      </c>
      <c r="H43" s="6"/>
      <c r="I43" s="18" t="s">
        <v>18</v>
      </c>
      <c r="J43" s="19"/>
      <c r="K43" s="16">
        <v>7854</v>
      </c>
      <c r="L43" s="16">
        <f t="shared" si="0"/>
        <v>31416</v>
      </c>
    </row>
    <row r="44" spans="2:12" ht="36">
      <c r="B44" s="3" t="s">
        <v>14</v>
      </c>
      <c r="C44" s="3" t="s">
        <v>226</v>
      </c>
      <c r="D44" s="9" t="s">
        <v>53</v>
      </c>
      <c r="E44" s="8" t="s">
        <v>62</v>
      </c>
      <c r="F44" s="6" t="s">
        <v>17</v>
      </c>
      <c r="G44" s="6">
        <v>1</v>
      </c>
      <c r="H44" s="6"/>
      <c r="I44" s="6" t="s">
        <v>18</v>
      </c>
      <c r="J44" s="15"/>
      <c r="K44" s="16">
        <v>9605</v>
      </c>
      <c r="L44" s="16">
        <f t="shared" si="0"/>
        <v>9605</v>
      </c>
    </row>
    <row r="45" spans="2:12" ht="36">
      <c r="B45" s="3" t="s">
        <v>14</v>
      </c>
      <c r="C45" s="3" t="s">
        <v>226</v>
      </c>
      <c r="D45" s="9" t="s">
        <v>53</v>
      </c>
      <c r="E45" s="8" t="s">
        <v>60</v>
      </c>
      <c r="F45" s="6" t="s">
        <v>63</v>
      </c>
      <c r="G45" s="6">
        <v>0</v>
      </c>
      <c r="H45" s="6"/>
      <c r="I45" s="6" t="s">
        <v>18</v>
      </c>
      <c r="J45" s="15"/>
      <c r="K45" s="16">
        <v>7238.74</v>
      </c>
      <c r="L45" s="16">
        <f t="shared" si="0"/>
        <v>0</v>
      </c>
    </row>
    <row r="46" spans="2:12" ht="36">
      <c r="B46" s="3" t="s">
        <v>14</v>
      </c>
      <c r="C46" s="3" t="s">
        <v>226</v>
      </c>
      <c r="D46" s="9" t="s">
        <v>53</v>
      </c>
      <c r="E46" s="8" t="s">
        <v>60</v>
      </c>
      <c r="F46" s="6" t="s">
        <v>17</v>
      </c>
      <c r="G46" s="6">
        <v>160</v>
      </c>
      <c r="H46" s="6" t="s">
        <v>27</v>
      </c>
      <c r="I46" s="6"/>
      <c r="J46" s="15"/>
      <c r="K46" s="16">
        <v>7934.32</v>
      </c>
      <c r="L46" s="16">
        <f t="shared" si="0"/>
        <v>1269491.2</v>
      </c>
    </row>
    <row r="47" spans="2:12" ht="36">
      <c r="B47" s="3" t="s">
        <v>14</v>
      </c>
      <c r="C47" s="3" t="s">
        <v>226</v>
      </c>
      <c r="D47" s="9" t="s">
        <v>53</v>
      </c>
      <c r="E47" s="8" t="s">
        <v>64</v>
      </c>
      <c r="F47" s="6" t="s">
        <v>17</v>
      </c>
      <c r="G47" s="6">
        <v>2</v>
      </c>
      <c r="H47" s="6"/>
      <c r="I47" s="6"/>
      <c r="J47" s="15"/>
      <c r="K47" s="16">
        <v>15.868</v>
      </c>
      <c r="L47" s="16">
        <f t="shared" si="0"/>
        <v>31.736000000000001</v>
      </c>
    </row>
    <row r="48" spans="2:12" ht="36">
      <c r="B48" s="3" t="s">
        <v>14</v>
      </c>
      <c r="C48" s="3" t="s">
        <v>226</v>
      </c>
      <c r="D48" s="9" t="s">
        <v>53</v>
      </c>
      <c r="E48" s="8" t="s">
        <v>65</v>
      </c>
      <c r="F48" s="6" t="s">
        <v>17</v>
      </c>
      <c r="G48" s="6">
        <v>2</v>
      </c>
      <c r="H48" s="6"/>
      <c r="I48" s="6" t="s">
        <v>18</v>
      </c>
      <c r="J48" s="15"/>
      <c r="K48" s="16">
        <v>7684</v>
      </c>
      <c r="L48" s="16">
        <f t="shared" si="0"/>
        <v>15368</v>
      </c>
    </row>
    <row r="49" spans="2:12" ht="36">
      <c r="B49" s="3" t="s">
        <v>14</v>
      </c>
      <c r="C49" s="3" t="s">
        <v>226</v>
      </c>
      <c r="D49" s="9" t="s">
        <v>53</v>
      </c>
      <c r="E49" s="8" t="s">
        <v>66</v>
      </c>
      <c r="F49" s="6" t="s">
        <v>47</v>
      </c>
      <c r="G49" s="6">
        <v>0</v>
      </c>
      <c r="H49" s="6"/>
      <c r="I49" s="6" t="s">
        <v>18</v>
      </c>
      <c r="J49" s="15"/>
      <c r="K49" s="16">
        <v>7684</v>
      </c>
      <c r="L49" s="16">
        <f t="shared" si="0"/>
        <v>0</v>
      </c>
    </row>
    <row r="50" spans="2:12" ht="36">
      <c r="B50" s="3" t="s">
        <v>14</v>
      </c>
      <c r="C50" s="3" t="s">
        <v>226</v>
      </c>
      <c r="D50" s="9" t="s">
        <v>53</v>
      </c>
      <c r="E50" s="8" t="s">
        <v>67</v>
      </c>
      <c r="F50" s="6" t="s">
        <v>18</v>
      </c>
      <c r="G50" s="6">
        <v>20</v>
      </c>
      <c r="H50" s="10"/>
      <c r="I50" s="10"/>
      <c r="J50" s="15" t="s">
        <v>34</v>
      </c>
      <c r="K50" s="16">
        <v>2527.56</v>
      </c>
      <c r="L50" s="16">
        <f t="shared" si="0"/>
        <v>50551.199999999997</v>
      </c>
    </row>
    <row r="51" spans="2:12" ht="36">
      <c r="B51" s="3" t="s">
        <v>14</v>
      </c>
      <c r="C51" s="3" t="s">
        <v>226</v>
      </c>
      <c r="D51" s="9" t="s">
        <v>53</v>
      </c>
      <c r="E51" s="8" t="s">
        <v>68</v>
      </c>
      <c r="F51" s="6" t="s">
        <v>18</v>
      </c>
      <c r="G51" s="6">
        <v>6</v>
      </c>
      <c r="H51" s="10"/>
      <c r="I51" s="6" t="s">
        <v>18</v>
      </c>
      <c r="J51" s="15"/>
      <c r="K51" s="16">
        <v>18828</v>
      </c>
      <c r="L51" s="16">
        <f t="shared" si="0"/>
        <v>112968</v>
      </c>
    </row>
    <row r="52" spans="2:12" ht="36">
      <c r="B52" s="3" t="s">
        <v>14</v>
      </c>
      <c r="C52" s="3" t="s">
        <v>226</v>
      </c>
      <c r="D52" s="9" t="s">
        <v>53</v>
      </c>
      <c r="E52" s="11" t="s">
        <v>69</v>
      </c>
      <c r="F52" s="12" t="s">
        <v>17</v>
      </c>
      <c r="G52" s="6">
        <v>2</v>
      </c>
      <c r="H52" s="6" t="s">
        <v>27</v>
      </c>
      <c r="I52" s="6"/>
      <c r="J52" s="15"/>
      <c r="K52" s="16">
        <v>2200</v>
      </c>
      <c r="L52" s="16">
        <f t="shared" si="0"/>
        <v>4400</v>
      </c>
    </row>
    <row r="53" spans="2:12" ht="36">
      <c r="B53" s="3" t="s">
        <v>14</v>
      </c>
      <c r="C53" s="3" t="s">
        <v>226</v>
      </c>
      <c r="D53" s="13" t="s">
        <v>70</v>
      </c>
      <c r="E53" s="8" t="s">
        <v>71</v>
      </c>
      <c r="F53" s="6" t="s">
        <v>17</v>
      </c>
      <c r="G53" s="6">
        <v>14</v>
      </c>
      <c r="H53" s="6"/>
      <c r="I53" s="6" t="s">
        <v>18</v>
      </c>
      <c r="J53" s="15"/>
      <c r="K53" s="16">
        <v>6933.68</v>
      </c>
      <c r="L53" s="16">
        <f t="shared" si="0"/>
        <v>97071.52</v>
      </c>
    </row>
    <row r="54" spans="2:12" ht="36">
      <c r="B54" s="3" t="s">
        <v>14</v>
      </c>
      <c r="C54" s="3" t="s">
        <v>226</v>
      </c>
      <c r="D54" s="13" t="s">
        <v>70</v>
      </c>
      <c r="E54" s="8" t="s">
        <v>72</v>
      </c>
      <c r="F54" s="6" t="s">
        <v>17</v>
      </c>
      <c r="G54" s="6">
        <v>47</v>
      </c>
      <c r="H54" s="6"/>
      <c r="I54" s="6" t="s">
        <v>18</v>
      </c>
      <c r="J54" s="15"/>
      <c r="K54" s="16">
        <v>707</v>
      </c>
      <c r="L54" s="16">
        <f t="shared" si="0"/>
        <v>33229</v>
      </c>
    </row>
    <row r="55" spans="2:12" ht="36">
      <c r="B55" s="3" t="s">
        <v>14</v>
      </c>
      <c r="C55" s="3" t="s">
        <v>226</v>
      </c>
      <c r="D55" s="13" t="s">
        <v>70</v>
      </c>
      <c r="E55" s="8" t="s">
        <v>73</v>
      </c>
      <c r="F55" s="6" t="s">
        <v>17</v>
      </c>
      <c r="G55" s="6">
        <v>52</v>
      </c>
      <c r="H55" s="6"/>
      <c r="I55" s="6" t="s">
        <v>18</v>
      </c>
      <c r="J55" s="15"/>
      <c r="K55" s="16">
        <v>300</v>
      </c>
      <c r="L55" s="16">
        <f t="shared" si="0"/>
        <v>15600</v>
      </c>
    </row>
    <row r="56" spans="2:12" ht="36">
      <c r="B56" s="3" t="s">
        <v>14</v>
      </c>
      <c r="C56" s="3" t="s">
        <v>226</v>
      </c>
      <c r="D56" s="13" t="s">
        <v>70</v>
      </c>
      <c r="E56" s="8" t="s">
        <v>74</v>
      </c>
      <c r="F56" s="6" t="s">
        <v>17</v>
      </c>
      <c r="G56" s="6">
        <v>35</v>
      </c>
      <c r="H56" s="6"/>
      <c r="I56" s="6" t="s">
        <v>18</v>
      </c>
      <c r="J56" s="15"/>
      <c r="K56" s="16">
        <v>554</v>
      </c>
      <c r="L56" s="16">
        <f t="shared" si="0"/>
        <v>19390</v>
      </c>
    </row>
    <row r="57" spans="2:12" ht="36">
      <c r="B57" s="3" t="s">
        <v>14</v>
      </c>
      <c r="C57" s="3" t="s">
        <v>226</v>
      </c>
      <c r="D57" s="13" t="s">
        <v>70</v>
      </c>
      <c r="E57" s="8" t="s">
        <v>75</v>
      </c>
      <c r="F57" s="6" t="s">
        <v>17</v>
      </c>
      <c r="G57" s="6">
        <v>30</v>
      </c>
      <c r="H57" s="6"/>
      <c r="I57" s="6" t="s">
        <v>18</v>
      </c>
      <c r="J57" s="15"/>
      <c r="K57" s="16">
        <v>561</v>
      </c>
      <c r="L57" s="16">
        <f t="shared" si="0"/>
        <v>16830</v>
      </c>
    </row>
    <row r="58" spans="2:12" ht="36">
      <c r="B58" s="3" t="s">
        <v>14</v>
      </c>
      <c r="C58" s="3" t="s">
        <v>226</v>
      </c>
      <c r="D58" s="13" t="s">
        <v>70</v>
      </c>
      <c r="E58" s="8" t="s">
        <v>76</v>
      </c>
      <c r="F58" s="6" t="s">
        <v>17</v>
      </c>
      <c r="G58" s="6">
        <v>4</v>
      </c>
      <c r="H58" s="6"/>
      <c r="I58" s="6" t="s">
        <v>18</v>
      </c>
      <c r="J58" s="15"/>
      <c r="K58" s="16">
        <v>1107</v>
      </c>
      <c r="L58" s="16">
        <f t="shared" si="0"/>
        <v>4428</v>
      </c>
    </row>
    <row r="59" spans="2:12" ht="36">
      <c r="B59" s="3" t="s">
        <v>14</v>
      </c>
      <c r="C59" s="3" t="s">
        <v>226</v>
      </c>
      <c r="D59" s="13" t="s">
        <v>70</v>
      </c>
      <c r="E59" s="8" t="s">
        <v>77</v>
      </c>
      <c r="F59" s="6" t="s">
        <v>17</v>
      </c>
      <c r="G59" s="6">
        <v>10</v>
      </c>
      <c r="H59" s="6"/>
      <c r="I59" s="6" t="s">
        <v>18</v>
      </c>
      <c r="J59" s="15"/>
      <c r="K59" s="16">
        <v>1582</v>
      </c>
      <c r="L59" s="16">
        <f t="shared" si="0"/>
        <v>15820</v>
      </c>
    </row>
    <row r="60" spans="2:12" ht="36">
      <c r="B60" s="3" t="s">
        <v>14</v>
      </c>
      <c r="C60" s="3" t="s">
        <v>226</v>
      </c>
      <c r="D60" s="13" t="s">
        <v>70</v>
      </c>
      <c r="E60" s="8" t="s">
        <v>78</v>
      </c>
      <c r="F60" s="6" t="s">
        <v>79</v>
      </c>
      <c r="G60" s="6">
        <v>550</v>
      </c>
      <c r="H60" s="6"/>
      <c r="I60" s="6" t="s">
        <v>18</v>
      </c>
      <c r="J60" s="15"/>
      <c r="K60" s="16">
        <v>1639</v>
      </c>
      <c r="L60" s="16">
        <f t="shared" si="0"/>
        <v>901450</v>
      </c>
    </row>
    <row r="61" spans="2:12" ht="36">
      <c r="B61" s="3" t="s">
        <v>14</v>
      </c>
      <c r="C61" s="3" t="s">
        <v>226</v>
      </c>
      <c r="D61" s="13" t="s">
        <v>70</v>
      </c>
      <c r="E61" s="8" t="s">
        <v>80</v>
      </c>
      <c r="F61" s="6" t="s">
        <v>17</v>
      </c>
      <c r="G61" s="6">
        <v>15</v>
      </c>
      <c r="H61" s="6"/>
      <c r="I61" s="6" t="s">
        <v>18</v>
      </c>
      <c r="J61" s="15"/>
      <c r="K61" s="20">
        <v>2908</v>
      </c>
      <c r="L61" s="16">
        <f t="shared" si="0"/>
        <v>43620</v>
      </c>
    </row>
    <row r="62" spans="2:12" ht="36">
      <c r="B62" s="3" t="s">
        <v>14</v>
      </c>
      <c r="C62" s="3" t="s">
        <v>226</v>
      </c>
      <c r="D62" s="13" t="s">
        <v>70</v>
      </c>
      <c r="E62" s="8" t="s">
        <v>81</v>
      </c>
      <c r="F62" s="6" t="s">
        <v>17</v>
      </c>
      <c r="G62" s="6">
        <v>40</v>
      </c>
      <c r="H62" s="6"/>
      <c r="I62" s="6" t="s">
        <v>18</v>
      </c>
      <c r="J62" s="15"/>
      <c r="K62" s="16">
        <v>1808</v>
      </c>
      <c r="L62" s="16">
        <f t="shared" si="0"/>
        <v>72320</v>
      </c>
    </row>
    <row r="63" spans="2:12" ht="36">
      <c r="B63" s="3" t="s">
        <v>14</v>
      </c>
      <c r="C63" s="3" t="s">
        <v>226</v>
      </c>
      <c r="D63" s="14" t="s">
        <v>82</v>
      </c>
      <c r="E63" s="8" t="s">
        <v>83</v>
      </c>
      <c r="F63" s="6" t="s">
        <v>17</v>
      </c>
      <c r="G63" s="6">
        <v>4</v>
      </c>
      <c r="H63" s="6"/>
      <c r="I63" s="6" t="s">
        <v>18</v>
      </c>
      <c r="J63" s="15"/>
      <c r="K63" s="16">
        <v>1190</v>
      </c>
      <c r="L63" s="16">
        <f t="shared" si="0"/>
        <v>4760</v>
      </c>
    </row>
    <row r="64" spans="2:12" ht="36">
      <c r="B64" s="3" t="s">
        <v>14</v>
      </c>
      <c r="C64" s="3" t="s">
        <v>226</v>
      </c>
      <c r="D64" s="14" t="s">
        <v>82</v>
      </c>
      <c r="E64" s="8" t="s">
        <v>84</v>
      </c>
      <c r="F64" s="6" t="s">
        <v>17</v>
      </c>
      <c r="G64" s="6">
        <v>0</v>
      </c>
      <c r="H64" s="6"/>
      <c r="I64" s="6" t="s">
        <v>18</v>
      </c>
      <c r="J64" s="15"/>
      <c r="K64" s="20" t="s">
        <v>85</v>
      </c>
      <c r="L64" s="16">
        <v>0</v>
      </c>
    </row>
    <row r="65" spans="2:12" ht="36">
      <c r="B65" s="3" t="s">
        <v>14</v>
      </c>
      <c r="C65" s="3" t="s">
        <v>226</v>
      </c>
      <c r="D65" s="14" t="s">
        <v>82</v>
      </c>
      <c r="E65" s="8" t="s">
        <v>86</v>
      </c>
      <c r="F65" s="6" t="s">
        <v>87</v>
      </c>
      <c r="G65" s="6">
        <v>300</v>
      </c>
      <c r="H65" s="6"/>
      <c r="I65" s="6" t="s">
        <v>18</v>
      </c>
      <c r="J65" s="15"/>
      <c r="K65" s="20" t="s">
        <v>85</v>
      </c>
      <c r="L65" s="16">
        <v>0</v>
      </c>
    </row>
    <row r="66" spans="2:12" ht="36">
      <c r="B66" s="3" t="s">
        <v>14</v>
      </c>
      <c r="C66" s="3" t="s">
        <v>226</v>
      </c>
      <c r="D66" s="14" t="s">
        <v>82</v>
      </c>
      <c r="E66" s="8" t="s">
        <v>88</v>
      </c>
      <c r="F66" s="6" t="s">
        <v>17</v>
      </c>
      <c r="G66" s="6">
        <v>4</v>
      </c>
      <c r="H66" s="6"/>
      <c r="I66" s="6"/>
      <c r="J66" s="15"/>
      <c r="K66" s="16">
        <v>160</v>
      </c>
      <c r="L66" s="16" t="s">
        <v>89</v>
      </c>
    </row>
    <row r="67" spans="2:12" ht="36">
      <c r="B67" s="3" t="s">
        <v>14</v>
      </c>
      <c r="C67" s="3" t="s">
        <v>226</v>
      </c>
      <c r="D67" s="14" t="s">
        <v>82</v>
      </c>
      <c r="E67" s="8" t="s">
        <v>90</v>
      </c>
      <c r="F67" s="6" t="s">
        <v>91</v>
      </c>
      <c r="G67" s="6">
        <v>5000</v>
      </c>
      <c r="H67" s="6"/>
      <c r="I67" s="6" t="s">
        <v>18</v>
      </c>
      <c r="J67" s="15"/>
      <c r="K67" s="20">
        <v>27</v>
      </c>
      <c r="L67" s="16">
        <v>135000</v>
      </c>
    </row>
    <row r="68" spans="2:12" ht="36">
      <c r="B68" s="3" t="s">
        <v>14</v>
      </c>
      <c r="C68" s="3" t="s">
        <v>226</v>
      </c>
      <c r="D68" s="14" t="s">
        <v>82</v>
      </c>
      <c r="E68" s="8" t="s">
        <v>90</v>
      </c>
      <c r="F68" s="6" t="s">
        <v>17</v>
      </c>
      <c r="G68" s="6">
        <v>0</v>
      </c>
      <c r="H68" s="6" t="s">
        <v>27</v>
      </c>
      <c r="I68" s="6"/>
      <c r="J68" s="15"/>
      <c r="K68" s="16">
        <v>1458.4</v>
      </c>
      <c r="L68" s="16">
        <f>G68*K68</f>
        <v>0</v>
      </c>
    </row>
    <row r="69" spans="2:12" ht="36">
      <c r="B69" s="3" t="s">
        <v>14</v>
      </c>
      <c r="C69" s="3" t="s">
        <v>226</v>
      </c>
      <c r="D69" s="14" t="s">
        <v>82</v>
      </c>
      <c r="E69" s="8" t="s">
        <v>92</v>
      </c>
      <c r="F69" s="6" t="s">
        <v>87</v>
      </c>
      <c r="G69" s="6">
        <v>5000</v>
      </c>
      <c r="H69" s="6"/>
      <c r="I69" s="6" t="s">
        <v>18</v>
      </c>
      <c r="J69" s="15"/>
      <c r="K69" s="16">
        <v>41</v>
      </c>
      <c r="L69" s="16">
        <f t="shared" si="0"/>
        <v>205000</v>
      </c>
    </row>
    <row r="70" spans="2:12" ht="36">
      <c r="B70" s="3" t="s">
        <v>14</v>
      </c>
      <c r="C70" s="3" t="s">
        <v>226</v>
      </c>
      <c r="D70" s="14" t="s">
        <v>82</v>
      </c>
      <c r="E70" s="8" t="s">
        <v>92</v>
      </c>
      <c r="F70" s="6" t="s">
        <v>17</v>
      </c>
      <c r="G70" s="6"/>
      <c r="H70" s="6" t="s">
        <v>27</v>
      </c>
      <c r="I70" s="6"/>
      <c r="J70" s="15"/>
      <c r="K70" s="16">
        <v>2112</v>
      </c>
      <c r="L70" s="16">
        <f t="shared" si="0"/>
        <v>0</v>
      </c>
    </row>
    <row r="71" spans="2:12" ht="36">
      <c r="B71" s="3" t="s">
        <v>14</v>
      </c>
      <c r="C71" s="3" t="s">
        <v>226</v>
      </c>
      <c r="D71" s="14" t="s">
        <v>82</v>
      </c>
      <c r="E71" s="8" t="s">
        <v>93</v>
      </c>
      <c r="F71" s="6" t="s">
        <v>79</v>
      </c>
      <c r="G71" s="6">
        <v>450</v>
      </c>
      <c r="H71" s="6"/>
      <c r="I71" s="6" t="s">
        <v>18</v>
      </c>
      <c r="J71" s="15"/>
      <c r="K71" s="16">
        <v>52.8</v>
      </c>
      <c r="L71" s="16">
        <f t="shared" si="0"/>
        <v>23760</v>
      </c>
    </row>
    <row r="72" spans="2:12" ht="36">
      <c r="B72" s="3" t="s">
        <v>14</v>
      </c>
      <c r="C72" s="3" t="s">
        <v>226</v>
      </c>
      <c r="D72" s="14" t="s">
        <v>82</v>
      </c>
      <c r="E72" s="8" t="s">
        <v>94</v>
      </c>
      <c r="F72" s="6" t="s">
        <v>79</v>
      </c>
      <c r="G72" s="6">
        <v>8</v>
      </c>
      <c r="H72" s="6" t="s">
        <v>27</v>
      </c>
      <c r="I72" s="6"/>
      <c r="J72" s="15"/>
      <c r="K72" s="16">
        <v>750</v>
      </c>
      <c r="L72" s="16">
        <f t="shared" si="0"/>
        <v>6000</v>
      </c>
    </row>
    <row r="73" spans="2:12" ht="36">
      <c r="B73" s="3" t="s">
        <v>14</v>
      </c>
      <c r="C73" s="3" t="s">
        <v>226</v>
      </c>
      <c r="D73" s="14" t="s">
        <v>82</v>
      </c>
      <c r="E73" s="8" t="s">
        <v>95</v>
      </c>
      <c r="F73" s="6" t="s">
        <v>47</v>
      </c>
      <c r="G73" s="6">
        <v>8</v>
      </c>
      <c r="H73" s="6" t="s">
        <v>27</v>
      </c>
      <c r="I73" s="6"/>
      <c r="J73" s="15"/>
      <c r="K73" s="16">
        <v>24282</v>
      </c>
      <c r="L73" s="16">
        <f t="shared" si="0"/>
        <v>194256</v>
      </c>
    </row>
    <row r="74" spans="2:12" ht="36">
      <c r="B74" s="3" t="s">
        <v>14</v>
      </c>
      <c r="C74" s="3" t="s">
        <v>226</v>
      </c>
      <c r="D74" s="14" t="s">
        <v>82</v>
      </c>
      <c r="E74" s="8" t="s">
        <v>96</v>
      </c>
      <c r="F74" s="6"/>
      <c r="G74" s="6">
        <v>0</v>
      </c>
      <c r="H74" s="6" t="s">
        <v>27</v>
      </c>
      <c r="I74" s="6"/>
      <c r="J74" s="15"/>
      <c r="K74" s="16">
        <v>23067</v>
      </c>
      <c r="L74" s="16">
        <f t="shared" ref="L74:L137" si="1">G74*K74</f>
        <v>0</v>
      </c>
    </row>
    <row r="75" spans="2:12" ht="36">
      <c r="B75" s="3" t="s">
        <v>14</v>
      </c>
      <c r="C75" s="3" t="s">
        <v>226</v>
      </c>
      <c r="D75" s="14" t="s">
        <v>82</v>
      </c>
      <c r="E75" s="8" t="s">
        <v>97</v>
      </c>
      <c r="F75" s="6"/>
      <c r="G75" s="6">
        <v>0</v>
      </c>
      <c r="H75" s="6"/>
      <c r="I75" s="6" t="s">
        <v>18</v>
      </c>
      <c r="J75" s="15"/>
      <c r="K75" s="20">
        <v>37810</v>
      </c>
      <c r="L75" s="16">
        <v>0</v>
      </c>
    </row>
    <row r="76" spans="2:12" ht="36">
      <c r="B76" s="3" t="s">
        <v>14</v>
      </c>
      <c r="C76" s="3" t="s">
        <v>226</v>
      </c>
      <c r="D76" s="14" t="s">
        <v>82</v>
      </c>
      <c r="E76" s="8" t="s">
        <v>98</v>
      </c>
      <c r="F76" s="6"/>
      <c r="G76" s="6">
        <v>0</v>
      </c>
      <c r="H76" s="6"/>
      <c r="I76" s="6" t="s">
        <v>18</v>
      </c>
      <c r="J76" s="15"/>
      <c r="K76" s="16">
        <v>37810</v>
      </c>
      <c r="L76" s="16">
        <f t="shared" si="1"/>
        <v>0</v>
      </c>
    </row>
    <row r="77" spans="2:12" ht="36">
      <c r="B77" s="3" t="s">
        <v>14</v>
      </c>
      <c r="C77" s="3" t="s">
        <v>226</v>
      </c>
      <c r="D77" s="14" t="s">
        <v>82</v>
      </c>
      <c r="E77" s="8" t="s">
        <v>99</v>
      </c>
      <c r="F77" s="6"/>
      <c r="G77" s="6">
        <v>1</v>
      </c>
      <c r="H77" s="6"/>
      <c r="I77" s="6" t="s">
        <v>18</v>
      </c>
      <c r="J77" s="15"/>
      <c r="K77" s="16">
        <v>37810</v>
      </c>
      <c r="L77" s="16">
        <f t="shared" si="1"/>
        <v>37810</v>
      </c>
    </row>
    <row r="78" spans="2:12" ht="36">
      <c r="B78" s="3" t="s">
        <v>14</v>
      </c>
      <c r="C78" s="3" t="s">
        <v>226</v>
      </c>
      <c r="D78" s="14" t="s">
        <v>82</v>
      </c>
      <c r="E78" s="8" t="s">
        <v>100</v>
      </c>
      <c r="F78" s="6"/>
      <c r="G78" s="6">
        <v>1</v>
      </c>
      <c r="H78" s="6"/>
      <c r="I78" s="6" t="s">
        <v>18</v>
      </c>
      <c r="J78" s="15"/>
      <c r="K78" s="16">
        <v>37810</v>
      </c>
      <c r="L78" s="16">
        <f t="shared" si="1"/>
        <v>37810</v>
      </c>
    </row>
    <row r="79" spans="2:12" ht="36">
      <c r="B79" s="3" t="s">
        <v>14</v>
      </c>
      <c r="C79" s="3" t="s">
        <v>226</v>
      </c>
      <c r="D79" s="14" t="s">
        <v>82</v>
      </c>
      <c r="E79" s="8" t="s">
        <v>101</v>
      </c>
      <c r="F79" s="6" t="s">
        <v>47</v>
      </c>
      <c r="G79" s="6">
        <v>3</v>
      </c>
      <c r="H79" s="6"/>
      <c r="I79" s="6" t="s">
        <v>18</v>
      </c>
      <c r="J79" s="15"/>
      <c r="K79" s="16">
        <v>12142</v>
      </c>
      <c r="L79" s="16">
        <f t="shared" si="1"/>
        <v>36426</v>
      </c>
    </row>
    <row r="80" spans="2:12" ht="36">
      <c r="B80" s="3" t="s">
        <v>14</v>
      </c>
      <c r="C80" s="3" t="s">
        <v>226</v>
      </c>
      <c r="D80" s="14" t="s">
        <v>82</v>
      </c>
      <c r="E80" s="8" t="s">
        <v>102</v>
      </c>
      <c r="F80" s="6" t="s">
        <v>47</v>
      </c>
      <c r="G80" s="6">
        <v>2</v>
      </c>
      <c r="H80" s="6" t="s">
        <v>27</v>
      </c>
      <c r="I80" s="6"/>
      <c r="J80" s="15"/>
      <c r="K80" s="16">
        <v>11534</v>
      </c>
      <c r="L80" s="16">
        <f t="shared" si="1"/>
        <v>23068</v>
      </c>
    </row>
    <row r="81" spans="2:12" ht="36">
      <c r="B81" s="3" t="s">
        <v>14</v>
      </c>
      <c r="C81" s="3" t="s">
        <v>226</v>
      </c>
      <c r="D81" s="14" t="s">
        <v>82</v>
      </c>
      <c r="E81" s="8" t="s">
        <v>103</v>
      </c>
      <c r="F81" s="6" t="s">
        <v>104</v>
      </c>
      <c r="G81" s="6">
        <v>5</v>
      </c>
      <c r="H81" s="6" t="s">
        <v>27</v>
      </c>
      <c r="I81" s="6"/>
      <c r="J81" s="15"/>
      <c r="K81" s="16">
        <v>20834</v>
      </c>
      <c r="L81" s="16">
        <f t="shared" si="1"/>
        <v>104170</v>
      </c>
    </row>
    <row r="82" spans="2:12" ht="36">
      <c r="B82" s="3" t="s">
        <v>14</v>
      </c>
      <c r="C82" s="3" t="s">
        <v>226</v>
      </c>
      <c r="D82" s="14" t="s">
        <v>82</v>
      </c>
      <c r="E82" s="8" t="s">
        <v>105</v>
      </c>
      <c r="F82" s="6" t="s">
        <v>106</v>
      </c>
      <c r="G82" s="6">
        <v>6</v>
      </c>
      <c r="H82" s="6" t="s">
        <v>27</v>
      </c>
      <c r="I82" s="6"/>
      <c r="J82" s="15"/>
      <c r="K82" s="16">
        <v>5325</v>
      </c>
      <c r="L82" s="16">
        <f t="shared" si="1"/>
        <v>31950</v>
      </c>
    </row>
    <row r="83" spans="2:12" ht="36">
      <c r="B83" s="3" t="s">
        <v>14</v>
      </c>
      <c r="C83" s="3" t="s">
        <v>226</v>
      </c>
      <c r="D83" s="14" t="s">
        <v>82</v>
      </c>
      <c r="E83" s="8" t="s">
        <v>107</v>
      </c>
      <c r="F83" s="6" t="s">
        <v>47</v>
      </c>
      <c r="G83" s="6">
        <v>0</v>
      </c>
      <c r="H83" s="6" t="s">
        <v>27</v>
      </c>
      <c r="I83" s="6"/>
      <c r="J83" s="15"/>
      <c r="K83" s="16">
        <v>19880.64</v>
      </c>
      <c r="L83" s="16">
        <f t="shared" si="1"/>
        <v>0</v>
      </c>
    </row>
    <row r="84" spans="2:12" ht="36">
      <c r="B84" s="3" t="s">
        <v>14</v>
      </c>
      <c r="C84" s="3" t="s">
        <v>226</v>
      </c>
      <c r="D84" s="14" t="s">
        <v>82</v>
      </c>
      <c r="E84" s="8" t="s">
        <v>108</v>
      </c>
      <c r="F84" s="6" t="s">
        <v>47</v>
      </c>
      <c r="G84" s="6">
        <v>5</v>
      </c>
      <c r="H84" s="6" t="s">
        <v>27</v>
      </c>
      <c r="I84" s="6"/>
      <c r="J84" s="15"/>
      <c r="K84" s="16">
        <v>85100</v>
      </c>
      <c r="L84" s="16">
        <f t="shared" si="1"/>
        <v>425500</v>
      </c>
    </row>
    <row r="85" spans="2:12" ht="36">
      <c r="B85" s="3" t="s">
        <v>14</v>
      </c>
      <c r="C85" s="3" t="s">
        <v>226</v>
      </c>
      <c r="D85" s="14" t="s">
        <v>82</v>
      </c>
      <c r="E85" s="8" t="s">
        <v>109</v>
      </c>
      <c r="F85" s="6" t="s">
        <v>47</v>
      </c>
      <c r="G85" s="6">
        <v>2</v>
      </c>
      <c r="H85" s="6" t="s">
        <v>27</v>
      </c>
      <c r="I85" s="6"/>
      <c r="J85" s="15"/>
      <c r="K85" s="16">
        <v>29534</v>
      </c>
      <c r="L85" s="16">
        <f t="shared" si="1"/>
        <v>59068</v>
      </c>
    </row>
    <row r="86" spans="2:12" ht="36">
      <c r="B86" s="3" t="s">
        <v>14</v>
      </c>
      <c r="C86" s="3" t="s">
        <v>226</v>
      </c>
      <c r="D86" s="14" t="s">
        <v>82</v>
      </c>
      <c r="E86" s="8" t="s">
        <v>110</v>
      </c>
      <c r="F86" s="6" t="s">
        <v>52</v>
      </c>
      <c r="G86" s="6">
        <v>14</v>
      </c>
      <c r="H86" s="6" t="s">
        <v>27</v>
      </c>
      <c r="I86" s="6"/>
      <c r="J86" s="15"/>
      <c r="K86" s="16">
        <v>28534</v>
      </c>
      <c r="L86" s="16">
        <f t="shared" si="1"/>
        <v>399476</v>
      </c>
    </row>
    <row r="87" spans="2:12" ht="36">
      <c r="B87" s="3" t="s">
        <v>14</v>
      </c>
      <c r="C87" s="3" t="s">
        <v>226</v>
      </c>
      <c r="D87" s="14" t="s">
        <v>82</v>
      </c>
      <c r="E87" s="8" t="s">
        <v>110</v>
      </c>
      <c r="F87" s="6" t="s">
        <v>17</v>
      </c>
      <c r="G87" s="6">
        <v>0</v>
      </c>
      <c r="H87" s="6" t="s">
        <v>27</v>
      </c>
      <c r="I87" s="6"/>
      <c r="J87" s="15"/>
      <c r="K87" s="16">
        <v>17205</v>
      </c>
      <c r="L87" s="16">
        <f t="shared" si="1"/>
        <v>0</v>
      </c>
    </row>
    <row r="88" spans="2:12" ht="36">
      <c r="B88" s="3" t="s">
        <v>14</v>
      </c>
      <c r="C88" s="3" t="s">
        <v>226</v>
      </c>
      <c r="D88" s="14" t="s">
        <v>82</v>
      </c>
      <c r="E88" s="8" t="s">
        <v>111</v>
      </c>
      <c r="F88" s="6" t="s">
        <v>47</v>
      </c>
      <c r="G88" s="6">
        <v>4</v>
      </c>
      <c r="H88" s="6"/>
      <c r="I88" s="6" t="s">
        <v>18</v>
      </c>
      <c r="J88" s="15"/>
      <c r="K88" s="16">
        <v>1720.5</v>
      </c>
      <c r="L88" s="16">
        <f t="shared" si="1"/>
        <v>6882</v>
      </c>
    </row>
    <row r="89" spans="2:12" ht="36">
      <c r="B89" s="3" t="s">
        <v>14</v>
      </c>
      <c r="C89" s="3" t="s">
        <v>226</v>
      </c>
      <c r="D89" s="14" t="s">
        <v>82</v>
      </c>
      <c r="E89" s="8" t="s">
        <v>112</v>
      </c>
      <c r="F89" s="6" t="s">
        <v>47</v>
      </c>
      <c r="G89" s="6">
        <v>5</v>
      </c>
      <c r="H89" s="6" t="s">
        <v>27</v>
      </c>
      <c r="I89" s="6"/>
      <c r="J89" s="15"/>
      <c r="K89" s="16">
        <v>12140</v>
      </c>
      <c r="L89" s="16">
        <f t="shared" si="1"/>
        <v>60700</v>
      </c>
    </row>
    <row r="90" spans="2:12" ht="36">
      <c r="B90" s="3" t="s">
        <v>14</v>
      </c>
      <c r="C90" s="3" t="s">
        <v>226</v>
      </c>
      <c r="D90" s="14" t="s">
        <v>82</v>
      </c>
      <c r="E90" s="8" t="s">
        <v>113</v>
      </c>
      <c r="F90" s="6" t="s">
        <v>47</v>
      </c>
      <c r="G90" s="6">
        <v>3</v>
      </c>
      <c r="H90" s="6" t="s">
        <v>27</v>
      </c>
      <c r="I90" s="6"/>
      <c r="J90" s="15"/>
      <c r="K90" s="16">
        <v>13140</v>
      </c>
      <c r="L90" s="16">
        <f t="shared" si="1"/>
        <v>39420</v>
      </c>
    </row>
    <row r="91" spans="2:12" ht="36">
      <c r="B91" s="3" t="s">
        <v>14</v>
      </c>
      <c r="C91" s="3" t="s">
        <v>226</v>
      </c>
      <c r="D91" s="14" t="s">
        <v>82</v>
      </c>
      <c r="E91" s="8" t="s">
        <v>114</v>
      </c>
      <c r="F91" s="6" t="s">
        <v>47</v>
      </c>
      <c r="G91" s="6">
        <v>2</v>
      </c>
      <c r="H91" s="6" t="s">
        <v>27</v>
      </c>
      <c r="I91" s="6"/>
      <c r="J91" s="15"/>
      <c r="K91" s="16">
        <v>1214</v>
      </c>
      <c r="L91" s="16">
        <f t="shared" si="1"/>
        <v>2428</v>
      </c>
    </row>
    <row r="92" spans="2:12" ht="36">
      <c r="B92" s="3" t="s">
        <v>14</v>
      </c>
      <c r="C92" s="3" t="s">
        <v>226</v>
      </c>
      <c r="D92" s="14" t="s">
        <v>82</v>
      </c>
      <c r="E92" s="8" t="s">
        <v>115</v>
      </c>
      <c r="F92" s="6" t="s">
        <v>47</v>
      </c>
      <c r="G92" s="6">
        <v>0</v>
      </c>
      <c r="H92" s="6" t="s">
        <v>27</v>
      </c>
      <c r="I92" s="6"/>
      <c r="J92" s="15"/>
      <c r="K92" s="16">
        <v>14575</v>
      </c>
      <c r="L92" s="16">
        <f t="shared" si="1"/>
        <v>0</v>
      </c>
    </row>
    <row r="93" spans="2:12" ht="36">
      <c r="B93" s="3" t="s">
        <v>14</v>
      </c>
      <c r="C93" s="3" t="s">
        <v>226</v>
      </c>
      <c r="D93" s="14" t="s">
        <v>82</v>
      </c>
      <c r="E93" s="8" t="s">
        <v>116</v>
      </c>
      <c r="F93" s="6" t="s">
        <v>79</v>
      </c>
      <c r="G93" s="6">
        <v>600</v>
      </c>
      <c r="H93" s="6"/>
      <c r="I93" s="6" t="s">
        <v>18</v>
      </c>
      <c r="J93" s="15"/>
      <c r="K93" s="16">
        <v>84</v>
      </c>
      <c r="L93" s="16">
        <f t="shared" si="1"/>
        <v>50400</v>
      </c>
    </row>
    <row r="94" spans="2:12" ht="36">
      <c r="B94" s="3" t="s">
        <v>14</v>
      </c>
      <c r="C94" s="3" t="s">
        <v>226</v>
      </c>
      <c r="D94" s="14" t="s">
        <v>82</v>
      </c>
      <c r="E94" s="8" t="s">
        <v>117</v>
      </c>
      <c r="F94" s="6"/>
      <c r="G94" s="6">
        <v>5</v>
      </c>
      <c r="H94" s="6"/>
      <c r="I94" s="6" t="s">
        <v>18</v>
      </c>
      <c r="J94" s="15"/>
      <c r="K94" s="16">
        <v>113</v>
      </c>
      <c r="L94" s="16">
        <f t="shared" si="1"/>
        <v>565</v>
      </c>
    </row>
    <row r="95" spans="2:12" ht="36">
      <c r="B95" s="3" t="s">
        <v>14</v>
      </c>
      <c r="C95" s="3" t="s">
        <v>226</v>
      </c>
      <c r="D95" s="14" t="s">
        <v>82</v>
      </c>
      <c r="E95" s="8" t="s">
        <v>118</v>
      </c>
      <c r="F95" s="6" t="s">
        <v>52</v>
      </c>
      <c r="G95" s="6">
        <v>900</v>
      </c>
      <c r="H95" s="6"/>
      <c r="I95" s="6" t="s">
        <v>18</v>
      </c>
      <c r="J95" s="15"/>
      <c r="K95" s="16">
        <v>113</v>
      </c>
      <c r="L95" s="16">
        <f t="shared" si="1"/>
        <v>101700</v>
      </c>
    </row>
    <row r="96" spans="2:12" ht="36">
      <c r="B96" s="3" t="s">
        <v>14</v>
      </c>
      <c r="C96" s="3" t="s">
        <v>226</v>
      </c>
      <c r="D96" s="14" t="s">
        <v>82</v>
      </c>
      <c r="E96" s="8" t="s">
        <v>119</v>
      </c>
      <c r="F96" s="6" t="s">
        <v>52</v>
      </c>
      <c r="G96" s="6">
        <v>14</v>
      </c>
      <c r="H96" s="6" t="s">
        <v>27</v>
      </c>
      <c r="I96" s="6"/>
      <c r="J96" s="15"/>
      <c r="K96" s="16">
        <v>5998.6</v>
      </c>
      <c r="L96" s="16">
        <f t="shared" si="1"/>
        <v>83980.4</v>
      </c>
    </row>
    <row r="97" spans="2:12" ht="36">
      <c r="B97" s="3" t="s">
        <v>14</v>
      </c>
      <c r="C97" s="3" t="s">
        <v>226</v>
      </c>
      <c r="D97" s="21" t="s">
        <v>120</v>
      </c>
      <c r="E97" s="8" t="s">
        <v>121</v>
      </c>
      <c r="F97" s="6" t="s">
        <v>17</v>
      </c>
      <c r="G97" s="6">
        <v>4</v>
      </c>
      <c r="H97" s="6" t="s">
        <v>27</v>
      </c>
      <c r="I97" s="6"/>
      <c r="J97" s="15"/>
      <c r="K97" s="16">
        <v>16719</v>
      </c>
      <c r="L97" s="16">
        <f t="shared" si="1"/>
        <v>66876</v>
      </c>
    </row>
    <row r="98" spans="2:12" ht="36">
      <c r="B98" s="3" t="s">
        <v>14</v>
      </c>
      <c r="C98" s="3" t="s">
        <v>226</v>
      </c>
      <c r="D98" s="21" t="s">
        <v>120</v>
      </c>
      <c r="E98" s="8" t="s">
        <v>122</v>
      </c>
      <c r="F98" s="6" t="s">
        <v>17</v>
      </c>
      <c r="G98" s="6">
        <v>4</v>
      </c>
      <c r="H98" s="6"/>
      <c r="I98" s="6" t="s">
        <v>18</v>
      </c>
      <c r="J98" s="15"/>
      <c r="K98" s="16">
        <v>5695</v>
      </c>
      <c r="L98" s="16">
        <f t="shared" si="1"/>
        <v>22780</v>
      </c>
    </row>
    <row r="99" spans="2:12" ht="36">
      <c r="B99" s="3" t="s">
        <v>14</v>
      </c>
      <c r="C99" s="3" t="s">
        <v>226</v>
      </c>
      <c r="D99" s="21" t="s">
        <v>120</v>
      </c>
      <c r="E99" s="8" t="s">
        <v>123</v>
      </c>
      <c r="F99" s="6" t="s">
        <v>17</v>
      </c>
      <c r="G99" s="6">
        <v>5</v>
      </c>
      <c r="H99" s="6"/>
      <c r="I99" s="6" t="s">
        <v>18</v>
      </c>
      <c r="J99" s="15"/>
      <c r="K99" s="16">
        <v>4032</v>
      </c>
      <c r="L99" s="16">
        <f t="shared" si="1"/>
        <v>20160</v>
      </c>
    </row>
    <row r="100" spans="2:12" ht="36">
      <c r="B100" s="3" t="s">
        <v>14</v>
      </c>
      <c r="C100" s="3" t="s">
        <v>226</v>
      </c>
      <c r="D100" s="21" t="s">
        <v>120</v>
      </c>
      <c r="E100" s="8" t="s">
        <v>124</v>
      </c>
      <c r="F100" s="6" t="s">
        <v>17</v>
      </c>
      <c r="G100" s="6">
        <v>0</v>
      </c>
      <c r="H100" s="6"/>
      <c r="I100" s="6" t="s">
        <v>18</v>
      </c>
      <c r="J100" s="15"/>
      <c r="K100" s="16">
        <v>2526</v>
      </c>
      <c r="L100" s="16">
        <f t="shared" si="1"/>
        <v>0</v>
      </c>
    </row>
    <row r="101" spans="2:12" ht="36">
      <c r="B101" s="3" t="s">
        <v>14</v>
      </c>
      <c r="C101" s="3" t="s">
        <v>226</v>
      </c>
      <c r="D101" s="21" t="s">
        <v>120</v>
      </c>
      <c r="E101" s="8" t="s">
        <v>125</v>
      </c>
      <c r="F101" s="6" t="s">
        <v>17</v>
      </c>
      <c r="G101" s="6">
        <v>1</v>
      </c>
      <c r="H101" s="6"/>
      <c r="I101" s="6" t="s">
        <v>18</v>
      </c>
      <c r="J101" s="15"/>
      <c r="K101" s="16">
        <v>12373</v>
      </c>
      <c r="L101" s="16">
        <f t="shared" si="1"/>
        <v>12373</v>
      </c>
    </row>
    <row r="102" spans="2:12" ht="36">
      <c r="B102" s="3" t="s">
        <v>14</v>
      </c>
      <c r="C102" s="3" t="s">
        <v>226</v>
      </c>
      <c r="D102" s="21" t="s">
        <v>120</v>
      </c>
      <c r="E102" s="8" t="s">
        <v>126</v>
      </c>
      <c r="F102" s="6" t="s">
        <v>17</v>
      </c>
      <c r="G102" s="6">
        <v>4</v>
      </c>
      <c r="H102" s="6"/>
      <c r="I102" s="6" t="s">
        <v>18</v>
      </c>
      <c r="J102" s="15"/>
      <c r="K102" s="16">
        <v>6794</v>
      </c>
      <c r="L102" s="16">
        <f t="shared" si="1"/>
        <v>27176</v>
      </c>
    </row>
    <row r="103" spans="2:12" ht="36">
      <c r="B103" s="3" t="s">
        <v>14</v>
      </c>
      <c r="C103" s="3" t="s">
        <v>226</v>
      </c>
      <c r="D103" s="21" t="s">
        <v>120</v>
      </c>
      <c r="E103" s="8" t="s">
        <v>127</v>
      </c>
      <c r="F103" s="6" t="s">
        <v>17</v>
      </c>
      <c r="G103" s="6">
        <v>4</v>
      </c>
      <c r="H103" s="6"/>
      <c r="I103" s="6" t="s">
        <v>18</v>
      </c>
      <c r="J103" s="15"/>
      <c r="K103" s="16">
        <v>6794</v>
      </c>
      <c r="L103" s="16">
        <f t="shared" si="1"/>
        <v>27176</v>
      </c>
    </row>
    <row r="104" spans="2:12" ht="36">
      <c r="B104" s="3" t="s">
        <v>14</v>
      </c>
      <c r="C104" s="3" t="s">
        <v>226</v>
      </c>
      <c r="D104" s="21" t="s">
        <v>120</v>
      </c>
      <c r="E104" s="8" t="s">
        <v>128</v>
      </c>
      <c r="F104" s="6" t="s">
        <v>17</v>
      </c>
      <c r="G104" s="6">
        <v>1</v>
      </c>
      <c r="H104" s="6"/>
      <c r="I104" s="6" t="s">
        <v>18</v>
      </c>
      <c r="J104" s="15"/>
      <c r="K104" s="16">
        <v>1767</v>
      </c>
      <c r="L104" s="16">
        <f t="shared" si="1"/>
        <v>1767</v>
      </c>
    </row>
    <row r="105" spans="2:12" ht="36">
      <c r="B105" s="3" t="s">
        <v>14</v>
      </c>
      <c r="C105" s="3" t="s">
        <v>226</v>
      </c>
      <c r="D105" s="21" t="s">
        <v>120</v>
      </c>
      <c r="E105" s="8" t="s">
        <v>129</v>
      </c>
      <c r="F105" s="6" t="s">
        <v>17</v>
      </c>
      <c r="G105" s="6">
        <v>5</v>
      </c>
      <c r="H105" s="6"/>
      <c r="I105" s="6" t="s">
        <v>18</v>
      </c>
      <c r="J105" s="15"/>
      <c r="K105" s="20" t="s">
        <v>85</v>
      </c>
      <c r="L105" s="16">
        <v>0</v>
      </c>
    </row>
    <row r="106" spans="2:12" ht="36">
      <c r="B106" s="3" t="s">
        <v>14</v>
      </c>
      <c r="C106" s="3" t="s">
        <v>226</v>
      </c>
      <c r="D106" s="21" t="s">
        <v>120</v>
      </c>
      <c r="E106" s="8" t="s">
        <v>130</v>
      </c>
      <c r="F106" s="6" t="s">
        <v>17</v>
      </c>
      <c r="G106" s="6">
        <v>0</v>
      </c>
      <c r="H106" s="6"/>
      <c r="I106" s="6" t="s">
        <v>18</v>
      </c>
      <c r="J106" s="15"/>
      <c r="K106" s="16">
        <v>6800</v>
      </c>
      <c r="L106" s="16">
        <f t="shared" si="1"/>
        <v>0</v>
      </c>
    </row>
    <row r="107" spans="2:12" ht="36">
      <c r="B107" s="3" t="s">
        <v>14</v>
      </c>
      <c r="C107" s="3" t="s">
        <v>226</v>
      </c>
      <c r="D107" s="21" t="s">
        <v>120</v>
      </c>
      <c r="E107" s="8" t="s">
        <v>131</v>
      </c>
      <c r="F107" s="6" t="s">
        <v>17</v>
      </c>
      <c r="G107" s="6">
        <v>2</v>
      </c>
      <c r="H107" s="6"/>
      <c r="I107" s="6" t="s">
        <v>18</v>
      </c>
      <c r="J107" s="15"/>
      <c r="K107" s="16">
        <v>44282</v>
      </c>
      <c r="L107" s="16">
        <f t="shared" si="1"/>
        <v>88564</v>
      </c>
    </row>
    <row r="108" spans="2:12" ht="36">
      <c r="B108" s="3" t="s">
        <v>14</v>
      </c>
      <c r="C108" s="3" t="s">
        <v>226</v>
      </c>
      <c r="D108" s="21" t="s">
        <v>120</v>
      </c>
      <c r="E108" s="8" t="s">
        <v>132</v>
      </c>
      <c r="F108" s="6" t="s">
        <v>17</v>
      </c>
      <c r="G108" s="6">
        <v>0</v>
      </c>
      <c r="H108" s="6"/>
      <c r="I108" s="6" t="s">
        <v>18</v>
      </c>
      <c r="J108" s="15"/>
      <c r="K108" s="16">
        <v>19025</v>
      </c>
      <c r="L108" s="16">
        <f t="shared" si="1"/>
        <v>0</v>
      </c>
    </row>
    <row r="109" spans="2:12" ht="36">
      <c r="B109" s="3" t="s">
        <v>14</v>
      </c>
      <c r="C109" s="3" t="s">
        <v>226</v>
      </c>
      <c r="D109" s="21" t="s">
        <v>120</v>
      </c>
      <c r="E109" s="8" t="s">
        <v>133</v>
      </c>
      <c r="F109" s="6" t="s">
        <v>17</v>
      </c>
      <c r="G109" s="6">
        <v>8</v>
      </c>
      <c r="H109" s="6"/>
      <c r="I109" s="6" t="s">
        <v>18</v>
      </c>
      <c r="J109" s="15"/>
      <c r="K109" s="16">
        <v>2132</v>
      </c>
      <c r="L109" s="16">
        <f t="shared" si="1"/>
        <v>17056</v>
      </c>
    </row>
    <row r="110" spans="2:12" ht="36">
      <c r="B110" s="3" t="s">
        <v>14</v>
      </c>
      <c r="C110" s="3" t="s">
        <v>226</v>
      </c>
      <c r="D110" s="21" t="s">
        <v>120</v>
      </c>
      <c r="E110" s="8" t="s">
        <v>134</v>
      </c>
      <c r="F110" s="6" t="s">
        <v>17</v>
      </c>
      <c r="G110" s="6">
        <v>4</v>
      </c>
      <c r="H110" s="6"/>
      <c r="I110" s="6" t="s">
        <v>18</v>
      </c>
      <c r="J110" s="15"/>
      <c r="K110" s="16">
        <v>9446</v>
      </c>
      <c r="L110" s="16">
        <f t="shared" si="1"/>
        <v>37784</v>
      </c>
    </row>
    <row r="111" spans="2:12" ht="36">
      <c r="B111" s="3" t="s">
        <v>14</v>
      </c>
      <c r="C111" s="3" t="s">
        <v>226</v>
      </c>
      <c r="D111" s="21" t="s">
        <v>120</v>
      </c>
      <c r="E111" s="8" t="s">
        <v>135</v>
      </c>
      <c r="F111" s="6" t="s">
        <v>17</v>
      </c>
      <c r="G111" s="6">
        <v>20</v>
      </c>
      <c r="H111" s="6"/>
      <c r="I111" s="6" t="s">
        <v>18</v>
      </c>
      <c r="J111" s="15"/>
      <c r="K111" s="16">
        <v>1082</v>
      </c>
      <c r="L111" s="16">
        <f t="shared" si="1"/>
        <v>21640</v>
      </c>
    </row>
    <row r="112" spans="2:12" ht="36">
      <c r="B112" s="3" t="s">
        <v>14</v>
      </c>
      <c r="C112" s="3" t="s">
        <v>226</v>
      </c>
      <c r="D112" s="21" t="s">
        <v>120</v>
      </c>
      <c r="E112" s="8" t="s">
        <v>136</v>
      </c>
      <c r="F112" s="6" t="s">
        <v>17</v>
      </c>
      <c r="G112" s="6">
        <v>9</v>
      </c>
      <c r="H112" s="6"/>
      <c r="I112" s="6" t="s">
        <v>18</v>
      </c>
      <c r="J112" s="15"/>
      <c r="K112" s="16">
        <v>1514</v>
      </c>
      <c r="L112" s="16">
        <f t="shared" si="1"/>
        <v>13626</v>
      </c>
    </row>
    <row r="113" spans="2:12" ht="36">
      <c r="B113" s="3" t="s">
        <v>14</v>
      </c>
      <c r="C113" s="3" t="s">
        <v>226</v>
      </c>
      <c r="D113" s="21" t="s">
        <v>120</v>
      </c>
      <c r="E113" s="8" t="s">
        <v>137</v>
      </c>
      <c r="F113" s="6" t="s">
        <v>17</v>
      </c>
      <c r="G113" s="6">
        <v>22</v>
      </c>
      <c r="H113" s="6"/>
      <c r="I113" s="6" t="s">
        <v>18</v>
      </c>
      <c r="J113" s="15"/>
      <c r="K113" s="16">
        <v>1593</v>
      </c>
      <c r="L113" s="16">
        <f t="shared" si="1"/>
        <v>35046</v>
      </c>
    </row>
    <row r="114" spans="2:12" ht="36">
      <c r="B114" s="3" t="s">
        <v>14</v>
      </c>
      <c r="C114" s="3" t="s">
        <v>226</v>
      </c>
      <c r="D114" s="21" t="s">
        <v>120</v>
      </c>
      <c r="E114" s="8" t="s">
        <v>138</v>
      </c>
      <c r="F114" s="6" t="s">
        <v>139</v>
      </c>
      <c r="G114" s="6">
        <v>0</v>
      </c>
      <c r="H114" s="6"/>
      <c r="I114" s="6" t="s">
        <v>18</v>
      </c>
      <c r="J114" s="15"/>
      <c r="K114" s="16">
        <v>4449</v>
      </c>
      <c r="L114" s="16">
        <f t="shared" si="1"/>
        <v>0</v>
      </c>
    </row>
    <row r="115" spans="2:12" ht="36">
      <c r="B115" s="3" t="s">
        <v>14</v>
      </c>
      <c r="C115" s="3" t="s">
        <v>226</v>
      </c>
      <c r="D115" s="21" t="s">
        <v>120</v>
      </c>
      <c r="E115" s="8" t="s">
        <v>140</v>
      </c>
      <c r="F115" s="6" t="s">
        <v>17</v>
      </c>
      <c r="G115" s="6">
        <v>20</v>
      </c>
      <c r="H115" s="6"/>
      <c r="I115" s="6" t="s">
        <v>18</v>
      </c>
      <c r="J115" s="15"/>
      <c r="K115" s="16">
        <v>4369</v>
      </c>
      <c r="L115" s="16">
        <f t="shared" si="1"/>
        <v>87380</v>
      </c>
    </row>
    <row r="116" spans="2:12" ht="36">
      <c r="B116" s="3" t="s">
        <v>14</v>
      </c>
      <c r="C116" s="3" t="s">
        <v>226</v>
      </c>
      <c r="D116" s="21" t="s">
        <v>120</v>
      </c>
      <c r="E116" s="8" t="s">
        <v>141</v>
      </c>
      <c r="F116" s="6" t="s">
        <v>17</v>
      </c>
      <c r="G116" s="6">
        <v>4</v>
      </c>
      <c r="H116" s="6"/>
      <c r="I116" s="6" t="s">
        <v>18</v>
      </c>
      <c r="J116" s="15"/>
      <c r="K116" s="16">
        <v>7170</v>
      </c>
      <c r="L116" s="16">
        <f t="shared" si="1"/>
        <v>28680</v>
      </c>
    </row>
    <row r="117" spans="2:12" ht="36">
      <c r="B117" s="3" t="s">
        <v>14</v>
      </c>
      <c r="C117" s="3" t="s">
        <v>226</v>
      </c>
      <c r="D117" s="21" t="s">
        <v>120</v>
      </c>
      <c r="E117" s="8" t="s">
        <v>142</v>
      </c>
      <c r="F117" s="6" t="s">
        <v>17</v>
      </c>
      <c r="G117" s="6">
        <v>1</v>
      </c>
      <c r="H117" s="6"/>
      <c r="I117" s="6" t="s">
        <v>18</v>
      </c>
      <c r="J117" s="15"/>
      <c r="K117" s="16">
        <v>20736</v>
      </c>
      <c r="L117" s="16">
        <f t="shared" si="1"/>
        <v>20736</v>
      </c>
    </row>
    <row r="118" spans="2:12" ht="36">
      <c r="B118" s="3" t="s">
        <v>14</v>
      </c>
      <c r="C118" s="3" t="s">
        <v>226</v>
      </c>
      <c r="D118" s="21" t="s">
        <v>120</v>
      </c>
      <c r="E118" s="8" t="s">
        <v>143</v>
      </c>
      <c r="F118" s="6" t="s">
        <v>17</v>
      </c>
      <c r="G118" s="6">
        <v>2</v>
      </c>
      <c r="H118" s="6"/>
      <c r="I118" s="6" t="s">
        <v>18</v>
      </c>
      <c r="J118" s="15"/>
      <c r="K118" s="16">
        <v>6982</v>
      </c>
      <c r="L118" s="16">
        <f t="shared" si="1"/>
        <v>13964</v>
      </c>
    </row>
    <row r="119" spans="2:12" ht="36">
      <c r="B119" s="3" t="s">
        <v>14</v>
      </c>
      <c r="C119" s="3" t="s">
        <v>226</v>
      </c>
      <c r="D119" s="21" t="s">
        <v>120</v>
      </c>
      <c r="E119" s="8" t="s">
        <v>144</v>
      </c>
      <c r="F119" s="6" t="s">
        <v>17</v>
      </c>
      <c r="G119" s="6">
        <v>3</v>
      </c>
      <c r="H119" s="6"/>
      <c r="I119" s="6" t="s">
        <v>18</v>
      </c>
      <c r="J119" s="15"/>
      <c r="K119" s="16">
        <v>5000</v>
      </c>
      <c r="L119" s="16">
        <f t="shared" si="1"/>
        <v>15000</v>
      </c>
    </row>
    <row r="120" spans="2:12" ht="36">
      <c r="B120" s="3" t="s">
        <v>14</v>
      </c>
      <c r="C120" s="3" t="s">
        <v>226</v>
      </c>
      <c r="D120" s="21" t="s">
        <v>120</v>
      </c>
      <c r="E120" s="8" t="s">
        <v>145</v>
      </c>
      <c r="F120" s="6" t="s">
        <v>17</v>
      </c>
      <c r="G120" s="6">
        <v>4</v>
      </c>
      <c r="H120" s="6"/>
      <c r="I120" s="6" t="s">
        <v>18</v>
      </c>
      <c r="J120" s="15"/>
      <c r="K120" s="16">
        <v>5469</v>
      </c>
      <c r="L120" s="16">
        <f t="shared" si="1"/>
        <v>21876</v>
      </c>
    </row>
    <row r="121" spans="2:12" ht="36">
      <c r="B121" s="3" t="s">
        <v>14</v>
      </c>
      <c r="C121" s="3" t="s">
        <v>226</v>
      </c>
      <c r="D121" s="21" t="s">
        <v>120</v>
      </c>
      <c r="E121" s="8" t="s">
        <v>146</v>
      </c>
      <c r="F121" s="6" t="s">
        <v>17</v>
      </c>
      <c r="G121" s="6">
        <v>5</v>
      </c>
      <c r="H121" s="6"/>
      <c r="I121" s="6" t="s">
        <v>18</v>
      </c>
      <c r="J121" s="15"/>
      <c r="K121" s="16">
        <v>5469</v>
      </c>
      <c r="L121" s="16">
        <f t="shared" si="1"/>
        <v>27345</v>
      </c>
    </row>
    <row r="122" spans="2:12" ht="36">
      <c r="B122" s="3" t="s">
        <v>14</v>
      </c>
      <c r="C122" s="3" t="s">
        <v>226</v>
      </c>
      <c r="D122" s="21" t="s">
        <v>120</v>
      </c>
      <c r="E122" s="8" t="s">
        <v>147</v>
      </c>
      <c r="F122" s="6" t="s">
        <v>17</v>
      </c>
      <c r="G122" s="6">
        <v>4</v>
      </c>
      <c r="H122" s="6"/>
      <c r="I122" s="6" t="s">
        <v>18</v>
      </c>
      <c r="J122" s="15"/>
      <c r="K122" s="16">
        <v>21372</v>
      </c>
      <c r="L122" s="16">
        <f t="shared" si="1"/>
        <v>85488</v>
      </c>
    </row>
    <row r="123" spans="2:12" ht="36">
      <c r="B123" s="3" t="s">
        <v>14</v>
      </c>
      <c r="C123" s="3" t="s">
        <v>226</v>
      </c>
      <c r="D123" s="21" t="s">
        <v>120</v>
      </c>
      <c r="E123" s="8" t="s">
        <v>148</v>
      </c>
      <c r="F123" s="6" t="s">
        <v>17</v>
      </c>
      <c r="G123" s="6">
        <v>5</v>
      </c>
      <c r="H123" s="6"/>
      <c r="I123" s="6" t="s">
        <v>18</v>
      </c>
      <c r="J123" s="15"/>
      <c r="K123" s="16">
        <v>30735</v>
      </c>
      <c r="L123" s="16">
        <f t="shared" si="1"/>
        <v>153675</v>
      </c>
    </row>
    <row r="124" spans="2:12" ht="36">
      <c r="B124" s="3" t="s">
        <v>14</v>
      </c>
      <c r="C124" s="3" t="s">
        <v>226</v>
      </c>
      <c r="D124" s="21" t="s">
        <v>120</v>
      </c>
      <c r="E124" s="8" t="s">
        <v>149</v>
      </c>
      <c r="F124" s="6" t="s">
        <v>17</v>
      </c>
      <c r="G124" s="6">
        <v>4</v>
      </c>
      <c r="H124" s="6"/>
      <c r="I124" s="6" t="s">
        <v>18</v>
      </c>
      <c r="J124" s="15"/>
      <c r="K124" s="16">
        <v>19741</v>
      </c>
      <c r="L124" s="16">
        <f t="shared" si="1"/>
        <v>78964</v>
      </c>
    </row>
    <row r="125" spans="2:12" ht="36">
      <c r="B125" s="3" t="s">
        <v>14</v>
      </c>
      <c r="C125" s="3" t="s">
        <v>226</v>
      </c>
      <c r="D125" s="21" t="s">
        <v>120</v>
      </c>
      <c r="E125" s="8" t="s">
        <v>150</v>
      </c>
      <c r="F125" s="6" t="s">
        <v>17</v>
      </c>
      <c r="G125" s="6">
        <v>6</v>
      </c>
      <c r="H125" s="6"/>
      <c r="I125" s="6" t="s">
        <v>18</v>
      </c>
      <c r="J125" s="15"/>
      <c r="K125" s="16">
        <v>10655</v>
      </c>
      <c r="L125" s="16">
        <f t="shared" si="1"/>
        <v>63930</v>
      </c>
    </row>
    <row r="126" spans="2:12" ht="36">
      <c r="B126" s="3" t="s">
        <v>14</v>
      </c>
      <c r="C126" s="3" t="s">
        <v>226</v>
      </c>
      <c r="D126" s="21" t="s">
        <v>120</v>
      </c>
      <c r="E126" s="8" t="s">
        <v>151</v>
      </c>
      <c r="F126" s="6" t="s">
        <v>17</v>
      </c>
      <c r="G126" s="6">
        <v>2</v>
      </c>
      <c r="H126" s="6"/>
      <c r="I126" s="6" t="s">
        <v>18</v>
      </c>
      <c r="J126" s="15"/>
      <c r="K126" s="16">
        <v>4181</v>
      </c>
      <c r="L126" s="16">
        <f t="shared" si="1"/>
        <v>8362</v>
      </c>
    </row>
    <row r="127" spans="2:12" ht="36">
      <c r="B127" s="3" t="s">
        <v>14</v>
      </c>
      <c r="C127" s="3" t="s">
        <v>226</v>
      </c>
      <c r="D127" s="21" t="s">
        <v>120</v>
      </c>
      <c r="E127" s="8" t="s">
        <v>152</v>
      </c>
      <c r="F127" s="6" t="s">
        <v>17</v>
      </c>
      <c r="G127" s="6">
        <v>0</v>
      </c>
      <c r="H127" s="6"/>
      <c r="I127" s="6" t="s">
        <v>18</v>
      </c>
      <c r="J127" s="15"/>
      <c r="K127" s="16">
        <v>1411</v>
      </c>
      <c r="L127" s="16">
        <f t="shared" si="1"/>
        <v>0</v>
      </c>
    </row>
    <row r="128" spans="2:12" ht="36">
      <c r="B128" s="3" t="s">
        <v>14</v>
      </c>
      <c r="C128" s="3" t="s">
        <v>226</v>
      </c>
      <c r="D128" s="21" t="s">
        <v>120</v>
      </c>
      <c r="E128" s="8" t="s">
        <v>153</v>
      </c>
      <c r="F128" s="6" t="s">
        <v>17</v>
      </c>
      <c r="G128" s="6">
        <v>20</v>
      </c>
      <c r="H128" s="6"/>
      <c r="I128" s="6" t="s">
        <v>18</v>
      </c>
      <c r="J128" s="15"/>
      <c r="K128" s="16">
        <v>7865</v>
      </c>
      <c r="L128" s="16">
        <f t="shared" si="1"/>
        <v>157300</v>
      </c>
    </row>
    <row r="129" spans="2:12" ht="36">
      <c r="B129" s="3" t="s">
        <v>14</v>
      </c>
      <c r="C129" s="3" t="s">
        <v>226</v>
      </c>
      <c r="D129" s="21" t="s">
        <v>120</v>
      </c>
      <c r="E129" s="8" t="s">
        <v>154</v>
      </c>
      <c r="F129" s="6" t="s">
        <v>17</v>
      </c>
      <c r="G129" s="6">
        <v>22</v>
      </c>
      <c r="H129" s="6"/>
      <c r="I129" s="6" t="s">
        <v>18</v>
      </c>
      <c r="J129" s="15"/>
      <c r="K129" s="16">
        <v>19126</v>
      </c>
      <c r="L129" s="16">
        <f t="shared" si="1"/>
        <v>420772</v>
      </c>
    </row>
    <row r="130" spans="2:12" ht="36">
      <c r="B130" s="3" t="s">
        <v>14</v>
      </c>
      <c r="C130" s="3" t="s">
        <v>226</v>
      </c>
      <c r="D130" s="22" t="s">
        <v>155</v>
      </c>
      <c r="E130" s="8" t="s">
        <v>156</v>
      </c>
      <c r="F130" s="6" t="s">
        <v>157</v>
      </c>
      <c r="G130" s="6">
        <v>420</v>
      </c>
      <c r="H130" s="6"/>
      <c r="I130" s="6" t="s">
        <v>18</v>
      </c>
      <c r="J130" s="15"/>
      <c r="K130" s="16">
        <v>102</v>
      </c>
      <c r="L130" s="16">
        <f t="shared" si="1"/>
        <v>42840</v>
      </c>
    </row>
    <row r="131" spans="2:12" ht="36">
      <c r="B131" s="3" t="s">
        <v>14</v>
      </c>
      <c r="C131" s="3" t="s">
        <v>226</v>
      </c>
      <c r="D131" s="22" t="s">
        <v>155</v>
      </c>
      <c r="E131" s="8" t="s">
        <v>158</v>
      </c>
      <c r="F131" s="6" t="s">
        <v>159</v>
      </c>
      <c r="G131" s="6">
        <v>3000</v>
      </c>
      <c r="H131" s="6"/>
      <c r="I131" s="6" t="s">
        <v>18</v>
      </c>
      <c r="J131" s="15"/>
      <c r="K131" s="16">
        <v>130</v>
      </c>
      <c r="L131" s="16">
        <f t="shared" si="1"/>
        <v>390000</v>
      </c>
    </row>
    <row r="132" spans="2:12" ht="36">
      <c r="B132" s="3" t="s">
        <v>14</v>
      </c>
      <c r="C132" s="3" t="s">
        <v>226</v>
      </c>
      <c r="D132" s="22" t="s">
        <v>155</v>
      </c>
      <c r="E132" s="8" t="s">
        <v>160</v>
      </c>
      <c r="F132" s="6" t="s">
        <v>161</v>
      </c>
      <c r="G132" s="6">
        <v>2</v>
      </c>
      <c r="H132" s="6" t="s">
        <v>27</v>
      </c>
      <c r="I132" s="6"/>
      <c r="J132" s="15"/>
      <c r="K132" s="16">
        <v>493</v>
      </c>
      <c r="L132" s="16">
        <f t="shared" si="1"/>
        <v>986</v>
      </c>
    </row>
    <row r="133" spans="2:12" ht="36">
      <c r="B133" s="3" t="s">
        <v>14</v>
      </c>
      <c r="C133" s="3" t="s">
        <v>226</v>
      </c>
      <c r="D133" s="22" t="s">
        <v>155</v>
      </c>
      <c r="E133" s="8" t="s">
        <v>162</v>
      </c>
      <c r="F133" s="6" t="s">
        <v>163</v>
      </c>
      <c r="G133" s="6">
        <v>24</v>
      </c>
      <c r="H133" s="6"/>
      <c r="I133" s="6" t="s">
        <v>18</v>
      </c>
      <c r="J133" s="15"/>
      <c r="K133" s="16">
        <v>575.65</v>
      </c>
      <c r="L133" s="16">
        <f t="shared" si="1"/>
        <v>13815.6</v>
      </c>
    </row>
    <row r="134" spans="2:12" ht="36">
      <c r="B134" s="3" t="s">
        <v>14</v>
      </c>
      <c r="C134" s="3" t="s">
        <v>226</v>
      </c>
      <c r="D134" s="22" t="s">
        <v>155</v>
      </c>
      <c r="E134" s="8" t="s">
        <v>164</v>
      </c>
      <c r="F134" s="6" t="s">
        <v>165</v>
      </c>
      <c r="G134" s="6">
        <v>800</v>
      </c>
      <c r="H134" s="6" t="s">
        <v>27</v>
      </c>
      <c r="I134" s="6"/>
      <c r="J134" s="15"/>
      <c r="K134" s="16">
        <v>567</v>
      </c>
      <c r="L134" s="16">
        <f t="shared" si="1"/>
        <v>453600</v>
      </c>
    </row>
    <row r="135" spans="2:12" ht="36">
      <c r="B135" s="3" t="s">
        <v>14</v>
      </c>
      <c r="C135" s="3" t="s">
        <v>226</v>
      </c>
      <c r="D135" s="22" t="s">
        <v>155</v>
      </c>
      <c r="E135" s="8" t="s">
        <v>166</v>
      </c>
      <c r="F135" s="6" t="s">
        <v>17</v>
      </c>
      <c r="G135" s="6">
        <v>24</v>
      </c>
      <c r="H135" s="6"/>
      <c r="I135" s="6" t="s">
        <v>18</v>
      </c>
      <c r="J135" s="15"/>
      <c r="K135" s="16"/>
      <c r="L135" s="16">
        <f t="shared" si="1"/>
        <v>0</v>
      </c>
    </row>
    <row r="136" spans="2:12" ht="36">
      <c r="B136" s="3" t="s">
        <v>14</v>
      </c>
      <c r="C136" s="3" t="s">
        <v>226</v>
      </c>
      <c r="D136" s="22" t="s">
        <v>155</v>
      </c>
      <c r="E136" s="8" t="s">
        <v>167</v>
      </c>
      <c r="F136" s="6" t="s">
        <v>17</v>
      </c>
      <c r="G136" s="6">
        <v>400</v>
      </c>
      <c r="H136" s="6"/>
      <c r="I136" s="6" t="s">
        <v>18</v>
      </c>
      <c r="J136" s="15"/>
      <c r="K136" s="16"/>
      <c r="L136" s="16">
        <f t="shared" si="1"/>
        <v>0</v>
      </c>
    </row>
    <row r="137" spans="2:12" ht="36">
      <c r="B137" s="3" t="s">
        <v>14</v>
      </c>
      <c r="C137" s="3" t="s">
        <v>226</v>
      </c>
      <c r="D137" s="22" t="s">
        <v>155</v>
      </c>
      <c r="E137" s="8" t="s">
        <v>168</v>
      </c>
      <c r="F137" s="6" t="s">
        <v>165</v>
      </c>
      <c r="G137" s="6">
        <v>1200</v>
      </c>
      <c r="H137" s="6"/>
      <c r="I137" s="6"/>
      <c r="J137" s="15" t="s">
        <v>34</v>
      </c>
      <c r="K137" s="16">
        <v>1194.1600000000001</v>
      </c>
      <c r="L137" s="16">
        <f t="shared" si="1"/>
        <v>1432992</v>
      </c>
    </row>
    <row r="138" spans="2:12" ht="36">
      <c r="B138" s="3" t="s">
        <v>14</v>
      </c>
      <c r="C138" s="3" t="s">
        <v>226</v>
      </c>
      <c r="D138" s="22" t="s">
        <v>155</v>
      </c>
      <c r="E138" s="23" t="s">
        <v>169</v>
      </c>
      <c r="F138" s="18" t="s">
        <v>170</v>
      </c>
      <c r="G138" s="6">
        <v>3</v>
      </c>
      <c r="H138" s="6"/>
      <c r="I138" s="6"/>
      <c r="J138" s="15" t="s">
        <v>34</v>
      </c>
      <c r="K138" s="16">
        <v>427</v>
      </c>
      <c r="L138" s="16">
        <f t="shared" ref="L138:L184" si="2">G138*K138</f>
        <v>1281</v>
      </c>
    </row>
    <row r="139" spans="2:12" ht="36">
      <c r="B139" s="3" t="s">
        <v>14</v>
      </c>
      <c r="C139" s="3" t="s">
        <v>226</v>
      </c>
      <c r="D139" s="22" t="s">
        <v>155</v>
      </c>
      <c r="E139" s="8" t="s">
        <v>171</v>
      </c>
      <c r="F139" s="6" t="s">
        <v>172</v>
      </c>
      <c r="G139" s="6">
        <v>3130</v>
      </c>
      <c r="H139" s="6"/>
      <c r="I139" s="6"/>
      <c r="J139" s="15" t="s">
        <v>34</v>
      </c>
      <c r="K139" s="16">
        <v>410.64</v>
      </c>
      <c r="L139" s="16">
        <f t="shared" si="2"/>
        <v>1285303.2</v>
      </c>
    </row>
    <row r="140" spans="2:12" ht="36">
      <c r="B140" s="3" t="s">
        <v>14</v>
      </c>
      <c r="C140" s="3" t="s">
        <v>226</v>
      </c>
      <c r="D140" s="22" t="s">
        <v>155</v>
      </c>
      <c r="E140" s="8" t="s">
        <v>167</v>
      </c>
      <c r="F140" s="6" t="s">
        <v>163</v>
      </c>
      <c r="G140" s="6">
        <v>400</v>
      </c>
      <c r="H140" s="6" t="s">
        <v>27</v>
      </c>
      <c r="I140" s="6"/>
      <c r="J140" s="15"/>
      <c r="K140" s="16">
        <v>171.1</v>
      </c>
      <c r="L140" s="16">
        <f t="shared" si="2"/>
        <v>68440</v>
      </c>
    </row>
    <row r="141" spans="2:12" ht="36">
      <c r="B141" s="3" t="s">
        <v>14</v>
      </c>
      <c r="C141" s="3" t="s">
        <v>226</v>
      </c>
      <c r="D141" s="22" t="s">
        <v>155</v>
      </c>
      <c r="E141" s="8" t="s">
        <v>173</v>
      </c>
      <c r="F141" s="6" t="s">
        <v>174</v>
      </c>
      <c r="G141" s="6">
        <v>2</v>
      </c>
      <c r="H141" s="6" t="s">
        <v>27</v>
      </c>
      <c r="I141" s="6"/>
      <c r="J141" s="15"/>
      <c r="K141" s="16">
        <v>5430</v>
      </c>
      <c r="L141" s="16">
        <f t="shared" si="2"/>
        <v>10860</v>
      </c>
    </row>
    <row r="142" spans="2:12" ht="36">
      <c r="B142" s="3" t="s">
        <v>14</v>
      </c>
      <c r="C142" s="3" t="s">
        <v>226</v>
      </c>
      <c r="D142" s="22" t="s">
        <v>155</v>
      </c>
      <c r="E142" s="8" t="s">
        <v>175</v>
      </c>
      <c r="F142" s="6" t="s">
        <v>176</v>
      </c>
      <c r="G142" s="6">
        <v>0</v>
      </c>
      <c r="H142" s="6"/>
      <c r="I142" s="6"/>
      <c r="J142" s="15" t="s">
        <v>34</v>
      </c>
      <c r="K142" s="16">
        <v>7.08</v>
      </c>
      <c r="L142" s="16">
        <f t="shared" si="2"/>
        <v>0</v>
      </c>
    </row>
    <row r="143" spans="2:12" ht="36">
      <c r="B143" s="3" t="s">
        <v>14</v>
      </c>
      <c r="C143" s="3" t="s">
        <v>226</v>
      </c>
      <c r="D143" s="22" t="s">
        <v>155</v>
      </c>
      <c r="E143" s="8" t="s">
        <v>177</v>
      </c>
      <c r="F143" s="6" t="s">
        <v>178</v>
      </c>
      <c r="G143" s="6">
        <v>0</v>
      </c>
      <c r="H143" s="6"/>
      <c r="I143" s="6"/>
      <c r="J143" s="15" t="s">
        <v>34</v>
      </c>
      <c r="K143" s="16">
        <v>5</v>
      </c>
      <c r="L143" s="16">
        <f t="shared" si="2"/>
        <v>0</v>
      </c>
    </row>
    <row r="144" spans="2:12" ht="36">
      <c r="B144" s="3" t="s">
        <v>14</v>
      </c>
      <c r="C144" s="3" t="s">
        <v>226</v>
      </c>
      <c r="D144" s="22" t="s">
        <v>155</v>
      </c>
      <c r="E144" s="8" t="s">
        <v>179</v>
      </c>
      <c r="F144" s="6" t="s">
        <v>180</v>
      </c>
      <c r="G144" s="6">
        <v>76</v>
      </c>
      <c r="H144" s="6"/>
      <c r="I144" s="6"/>
      <c r="J144" s="15" t="s">
        <v>34</v>
      </c>
      <c r="K144" s="16">
        <v>667</v>
      </c>
      <c r="L144" s="16">
        <f t="shared" si="2"/>
        <v>50692</v>
      </c>
    </row>
    <row r="145" spans="1:12" ht="36">
      <c r="B145" s="3" t="s">
        <v>14</v>
      </c>
      <c r="C145" s="3" t="s">
        <v>226</v>
      </c>
      <c r="D145" s="22" t="s">
        <v>155</v>
      </c>
      <c r="E145" s="8" t="s">
        <v>181</v>
      </c>
      <c r="F145" s="6" t="s">
        <v>159</v>
      </c>
      <c r="G145" s="6">
        <v>22</v>
      </c>
      <c r="H145" s="6" t="s">
        <v>27</v>
      </c>
      <c r="I145" s="6"/>
      <c r="J145" s="15"/>
      <c r="K145" s="16">
        <v>893</v>
      </c>
      <c r="L145" s="16">
        <f t="shared" si="2"/>
        <v>19646</v>
      </c>
    </row>
    <row r="146" spans="1:12" ht="36">
      <c r="B146" s="3" t="s">
        <v>14</v>
      </c>
      <c r="C146" s="3" t="s">
        <v>226</v>
      </c>
      <c r="D146" s="22" t="s">
        <v>155</v>
      </c>
      <c r="E146" s="8" t="s">
        <v>181</v>
      </c>
      <c r="F146" s="6" t="s">
        <v>182</v>
      </c>
      <c r="G146" s="6">
        <v>0</v>
      </c>
      <c r="H146" s="6" t="s">
        <v>27</v>
      </c>
      <c r="I146" s="6"/>
      <c r="J146" s="15"/>
      <c r="K146" s="16"/>
      <c r="L146" s="16">
        <f t="shared" si="2"/>
        <v>0</v>
      </c>
    </row>
    <row r="147" spans="1:12" ht="36">
      <c r="B147" s="3" t="s">
        <v>14</v>
      </c>
      <c r="C147" s="3" t="s">
        <v>226</v>
      </c>
      <c r="D147" s="22" t="s">
        <v>155</v>
      </c>
      <c r="E147" s="8" t="s">
        <v>181</v>
      </c>
      <c r="F147" s="6" t="s">
        <v>183</v>
      </c>
      <c r="G147" s="6">
        <v>110</v>
      </c>
      <c r="H147" s="6"/>
      <c r="I147" s="6"/>
      <c r="J147" s="15" t="s">
        <v>34</v>
      </c>
      <c r="K147" s="16">
        <v>685</v>
      </c>
      <c r="L147" s="16">
        <f t="shared" si="2"/>
        <v>75350</v>
      </c>
    </row>
    <row r="148" spans="1:12" ht="36">
      <c r="B148" s="3" t="s">
        <v>14</v>
      </c>
      <c r="C148" s="3" t="s">
        <v>226</v>
      </c>
      <c r="D148" s="22" t="s">
        <v>155</v>
      </c>
      <c r="E148" s="8" t="s">
        <v>184</v>
      </c>
      <c r="F148" s="6" t="s">
        <v>185</v>
      </c>
      <c r="G148" s="6">
        <v>0</v>
      </c>
      <c r="H148" s="6"/>
      <c r="I148" s="6" t="s">
        <v>18</v>
      </c>
      <c r="J148" s="15"/>
      <c r="K148" s="16">
        <v>6</v>
      </c>
      <c r="L148" s="16">
        <f t="shared" si="2"/>
        <v>0</v>
      </c>
    </row>
    <row r="149" spans="1:12" ht="36">
      <c r="B149" s="3" t="s">
        <v>14</v>
      </c>
      <c r="C149" s="3" t="s">
        <v>226</v>
      </c>
      <c r="D149" s="22" t="s">
        <v>155</v>
      </c>
      <c r="E149" s="8" t="s">
        <v>184</v>
      </c>
      <c r="F149" s="6" t="s">
        <v>17</v>
      </c>
      <c r="G149" s="6">
        <v>0</v>
      </c>
      <c r="H149" s="6" t="s">
        <v>27</v>
      </c>
      <c r="I149" s="6"/>
      <c r="J149" s="15"/>
      <c r="K149" s="16">
        <v>6000</v>
      </c>
      <c r="L149" s="16">
        <f t="shared" si="2"/>
        <v>0</v>
      </c>
    </row>
    <row r="150" spans="1:12" ht="36">
      <c r="B150" s="3" t="s">
        <v>14</v>
      </c>
      <c r="C150" s="3" t="s">
        <v>226</v>
      </c>
      <c r="D150" s="22" t="s">
        <v>155</v>
      </c>
      <c r="E150" s="8" t="s">
        <v>186</v>
      </c>
      <c r="F150" s="6" t="s">
        <v>187</v>
      </c>
      <c r="G150" s="6">
        <v>12</v>
      </c>
      <c r="H150" s="6"/>
      <c r="I150" s="6"/>
      <c r="J150" s="15" t="s">
        <v>34</v>
      </c>
      <c r="K150" s="16">
        <v>1074</v>
      </c>
      <c r="L150" s="16">
        <f t="shared" si="2"/>
        <v>12888</v>
      </c>
    </row>
    <row r="151" spans="1:12" ht="36">
      <c r="B151" s="3" t="s">
        <v>14</v>
      </c>
      <c r="C151" s="3" t="s">
        <v>226</v>
      </c>
      <c r="D151" s="22" t="s">
        <v>155</v>
      </c>
      <c r="E151" s="8" t="s">
        <v>186</v>
      </c>
      <c r="F151" s="6" t="s">
        <v>17</v>
      </c>
      <c r="G151" s="6">
        <v>800</v>
      </c>
      <c r="H151" s="6"/>
      <c r="I151" s="6"/>
      <c r="J151" s="15"/>
      <c r="K151" s="16">
        <v>89.5</v>
      </c>
      <c r="L151" s="16">
        <f t="shared" si="2"/>
        <v>71600</v>
      </c>
    </row>
    <row r="152" spans="1:12" ht="36">
      <c r="B152" s="3" t="s">
        <v>14</v>
      </c>
      <c r="C152" s="3" t="s">
        <v>226</v>
      </c>
      <c r="D152" s="22" t="s">
        <v>155</v>
      </c>
      <c r="E152" s="8" t="s">
        <v>188</v>
      </c>
      <c r="F152" s="6" t="s">
        <v>185</v>
      </c>
      <c r="G152" s="6">
        <v>12000</v>
      </c>
      <c r="H152" s="6"/>
      <c r="I152" s="6"/>
      <c r="J152" s="15" t="s">
        <v>34</v>
      </c>
      <c r="K152" s="16">
        <v>6.25</v>
      </c>
      <c r="L152" s="16">
        <f t="shared" si="2"/>
        <v>75000</v>
      </c>
    </row>
    <row r="153" spans="1:12" ht="36">
      <c r="B153" s="3" t="s">
        <v>14</v>
      </c>
      <c r="C153" s="3" t="s">
        <v>226</v>
      </c>
      <c r="D153" s="22" t="s">
        <v>155</v>
      </c>
      <c r="E153" s="8" t="s">
        <v>189</v>
      </c>
      <c r="F153" s="6" t="s">
        <v>18</v>
      </c>
      <c r="G153" s="6">
        <v>700</v>
      </c>
      <c r="H153" s="10"/>
      <c r="I153" s="6" t="s">
        <v>18</v>
      </c>
      <c r="J153" s="15"/>
      <c r="K153" s="16"/>
      <c r="L153" s="16">
        <f t="shared" si="2"/>
        <v>0</v>
      </c>
    </row>
    <row r="154" spans="1:12" ht="36">
      <c r="A154" t="s">
        <v>190</v>
      </c>
      <c r="B154" s="3" t="s">
        <v>14</v>
      </c>
      <c r="C154" s="3" t="s">
        <v>226</v>
      </c>
      <c r="D154" s="22" t="s">
        <v>155</v>
      </c>
      <c r="E154" s="8" t="s">
        <v>191</v>
      </c>
      <c r="F154" s="6" t="s">
        <v>17</v>
      </c>
      <c r="G154" s="6">
        <v>40</v>
      </c>
      <c r="H154" s="6"/>
      <c r="I154" s="6" t="s">
        <v>18</v>
      </c>
      <c r="J154" s="15"/>
      <c r="K154" s="16">
        <v>7.53</v>
      </c>
      <c r="L154" s="16">
        <f t="shared" si="2"/>
        <v>301.2</v>
      </c>
    </row>
    <row r="155" spans="1:12" ht="36">
      <c r="B155" s="3" t="s">
        <v>14</v>
      </c>
      <c r="C155" s="3" t="s">
        <v>226</v>
      </c>
      <c r="D155" s="22" t="s">
        <v>155</v>
      </c>
      <c r="E155" s="8" t="s">
        <v>192</v>
      </c>
      <c r="F155" s="6" t="s">
        <v>17</v>
      </c>
      <c r="G155" s="6">
        <v>10</v>
      </c>
      <c r="H155" s="10"/>
      <c r="I155" s="6" t="s">
        <v>18</v>
      </c>
      <c r="J155" s="15"/>
      <c r="K155" s="16">
        <v>1243</v>
      </c>
      <c r="L155" s="16">
        <f t="shared" si="2"/>
        <v>12430</v>
      </c>
    </row>
    <row r="156" spans="1:12" ht="36">
      <c r="B156" s="3" t="s">
        <v>14</v>
      </c>
      <c r="C156" s="3" t="s">
        <v>226</v>
      </c>
      <c r="D156" s="22" t="s">
        <v>155</v>
      </c>
      <c r="E156" s="8" t="s">
        <v>193</v>
      </c>
      <c r="F156" s="6" t="s">
        <v>17</v>
      </c>
      <c r="G156" s="6">
        <v>3200</v>
      </c>
      <c r="H156" s="6"/>
      <c r="I156" s="6" t="s">
        <v>18</v>
      </c>
      <c r="J156" s="15"/>
      <c r="K156" s="16"/>
      <c r="L156" s="16">
        <f t="shared" si="2"/>
        <v>0</v>
      </c>
    </row>
    <row r="157" spans="1:12" ht="36">
      <c r="B157" s="3" t="s">
        <v>14</v>
      </c>
      <c r="C157" s="3" t="s">
        <v>226</v>
      </c>
      <c r="D157" s="24" t="s">
        <v>194</v>
      </c>
      <c r="E157" s="8" t="s">
        <v>195</v>
      </c>
      <c r="F157" s="6" t="s">
        <v>17</v>
      </c>
      <c r="G157" s="6">
        <v>100</v>
      </c>
      <c r="H157" s="6"/>
      <c r="I157" s="6"/>
      <c r="J157" s="15"/>
      <c r="K157" s="16"/>
      <c r="L157" s="16">
        <f t="shared" si="2"/>
        <v>0</v>
      </c>
    </row>
    <row r="158" spans="1:12" ht="36">
      <c r="B158" s="3" t="s">
        <v>14</v>
      </c>
      <c r="C158" s="3" t="s">
        <v>226</v>
      </c>
      <c r="D158" s="25" t="s">
        <v>194</v>
      </c>
      <c r="E158" s="8" t="s">
        <v>196</v>
      </c>
      <c r="F158" s="6" t="s">
        <v>17</v>
      </c>
      <c r="G158" s="6">
        <v>100</v>
      </c>
      <c r="H158" s="6"/>
      <c r="I158" s="6" t="s">
        <v>197</v>
      </c>
      <c r="J158" s="15"/>
      <c r="K158" s="16"/>
      <c r="L158" s="16">
        <f t="shared" si="2"/>
        <v>0</v>
      </c>
    </row>
    <row r="159" spans="1:12" ht="36">
      <c r="B159" s="3" t="s">
        <v>14</v>
      </c>
      <c r="C159" s="3" t="s">
        <v>226</v>
      </c>
      <c r="D159" s="26" t="s">
        <v>120</v>
      </c>
      <c r="E159" s="8" t="s">
        <v>198</v>
      </c>
      <c r="F159" s="6" t="s">
        <v>18</v>
      </c>
      <c r="G159" s="6">
        <v>4</v>
      </c>
      <c r="H159" s="10"/>
      <c r="I159" s="6" t="s">
        <v>18</v>
      </c>
      <c r="J159" s="15"/>
      <c r="K159" s="16">
        <v>5695</v>
      </c>
      <c r="L159" s="16">
        <f t="shared" si="2"/>
        <v>22780</v>
      </c>
    </row>
    <row r="160" spans="1:12" ht="36">
      <c r="B160" s="3" t="s">
        <v>14</v>
      </c>
      <c r="C160" s="3" t="s">
        <v>226</v>
      </c>
      <c r="D160" s="26" t="s">
        <v>120</v>
      </c>
      <c r="E160" s="8" t="s">
        <v>199</v>
      </c>
      <c r="F160" s="6" t="s">
        <v>18</v>
      </c>
      <c r="G160" s="6">
        <v>4</v>
      </c>
      <c r="H160" s="10"/>
      <c r="I160" s="6" t="s">
        <v>18</v>
      </c>
      <c r="J160" s="15"/>
      <c r="K160" s="16">
        <v>2373</v>
      </c>
      <c r="L160" s="16">
        <f t="shared" si="2"/>
        <v>9492</v>
      </c>
    </row>
    <row r="161" spans="2:12" ht="36">
      <c r="B161" s="3" t="s">
        <v>14</v>
      </c>
      <c r="C161" s="3" t="s">
        <v>226</v>
      </c>
      <c r="D161" s="26" t="s">
        <v>120</v>
      </c>
      <c r="E161" s="8" t="s">
        <v>200</v>
      </c>
      <c r="F161" s="6" t="s">
        <v>18</v>
      </c>
      <c r="G161" s="6">
        <v>6</v>
      </c>
      <c r="H161" s="10"/>
      <c r="I161" s="6" t="s">
        <v>18</v>
      </c>
      <c r="J161" s="15"/>
      <c r="K161" s="16">
        <v>21372</v>
      </c>
      <c r="L161" s="16">
        <f t="shared" si="2"/>
        <v>128232</v>
      </c>
    </row>
    <row r="162" spans="2:12" ht="36">
      <c r="B162" s="3" t="s">
        <v>14</v>
      </c>
      <c r="C162" s="3" t="s">
        <v>226</v>
      </c>
      <c r="D162" s="26" t="s">
        <v>120</v>
      </c>
      <c r="E162" s="8" t="s">
        <v>201</v>
      </c>
      <c r="F162" s="6" t="s">
        <v>18</v>
      </c>
      <c r="G162" s="6">
        <v>7</v>
      </c>
      <c r="H162" s="10"/>
      <c r="I162" s="6" t="s">
        <v>18</v>
      </c>
      <c r="J162" s="15"/>
      <c r="K162" s="16">
        <v>14175</v>
      </c>
      <c r="L162" s="16">
        <f t="shared" si="2"/>
        <v>99225</v>
      </c>
    </row>
    <row r="163" spans="2:12" ht="36">
      <c r="B163" s="3" t="s">
        <v>14</v>
      </c>
      <c r="C163" s="3" t="s">
        <v>226</v>
      </c>
      <c r="D163" s="27" t="s">
        <v>120</v>
      </c>
      <c r="E163" s="8" t="s">
        <v>202</v>
      </c>
      <c r="F163" s="6" t="s">
        <v>18</v>
      </c>
      <c r="G163" s="6">
        <v>4</v>
      </c>
      <c r="H163" s="10"/>
      <c r="I163" s="6" t="s">
        <v>18</v>
      </c>
      <c r="J163" s="15"/>
      <c r="K163" s="16">
        <v>5469</v>
      </c>
      <c r="L163" s="16">
        <f t="shared" si="2"/>
        <v>21876</v>
      </c>
    </row>
    <row r="164" spans="2:12" ht="36">
      <c r="B164" s="3" t="s">
        <v>14</v>
      </c>
      <c r="C164" s="3" t="s">
        <v>226</v>
      </c>
      <c r="D164" s="27" t="s">
        <v>120</v>
      </c>
      <c r="E164" s="8" t="s">
        <v>203</v>
      </c>
      <c r="F164" s="6" t="s">
        <v>18</v>
      </c>
      <c r="G164" s="6">
        <v>8</v>
      </c>
      <c r="H164" s="10"/>
      <c r="I164" s="6" t="s">
        <v>18</v>
      </c>
      <c r="J164" s="15"/>
      <c r="K164" s="16">
        <v>5469</v>
      </c>
      <c r="L164" s="16">
        <f t="shared" si="2"/>
        <v>43752</v>
      </c>
    </row>
    <row r="165" spans="2:12" ht="36">
      <c r="B165" s="3" t="s">
        <v>14</v>
      </c>
      <c r="C165" s="3" t="s">
        <v>226</v>
      </c>
      <c r="D165" s="27" t="s">
        <v>120</v>
      </c>
      <c r="E165" s="8" t="s">
        <v>204</v>
      </c>
      <c r="F165" s="6" t="s">
        <v>18</v>
      </c>
      <c r="G165" s="6">
        <v>23</v>
      </c>
      <c r="H165" s="10"/>
      <c r="I165" s="6" t="s">
        <v>18</v>
      </c>
      <c r="J165" s="15"/>
      <c r="K165" s="16">
        <v>4449</v>
      </c>
      <c r="L165" s="16">
        <f t="shared" si="2"/>
        <v>102327</v>
      </c>
    </row>
    <row r="166" spans="2:12" ht="36">
      <c r="B166" s="3" t="s">
        <v>14</v>
      </c>
      <c r="C166" s="3" t="s">
        <v>226</v>
      </c>
      <c r="D166" s="27" t="s">
        <v>120</v>
      </c>
      <c r="E166" s="8" t="s">
        <v>205</v>
      </c>
      <c r="F166" s="6" t="s">
        <v>18</v>
      </c>
      <c r="G166" s="6">
        <v>4</v>
      </c>
      <c r="H166" s="10"/>
      <c r="I166" s="6" t="s">
        <v>18</v>
      </c>
      <c r="J166" s="15"/>
      <c r="K166" s="16">
        <v>7854</v>
      </c>
      <c r="L166" s="16">
        <f t="shared" si="2"/>
        <v>31416</v>
      </c>
    </row>
    <row r="167" spans="2:12" ht="36">
      <c r="B167" s="3" t="s">
        <v>14</v>
      </c>
      <c r="C167" s="3" t="s">
        <v>226</v>
      </c>
      <c r="D167" s="27" t="s">
        <v>120</v>
      </c>
      <c r="E167" s="8" t="s">
        <v>206</v>
      </c>
      <c r="F167" s="6" t="s">
        <v>18</v>
      </c>
      <c r="G167" s="6">
        <v>750</v>
      </c>
      <c r="H167" s="10"/>
      <c r="I167" s="6" t="s">
        <v>18</v>
      </c>
      <c r="J167" s="15"/>
      <c r="K167" s="16"/>
      <c r="L167" s="16"/>
    </row>
    <row r="168" spans="2:12" ht="36">
      <c r="B168" s="3" t="s">
        <v>14</v>
      </c>
      <c r="C168" s="3" t="s">
        <v>226</v>
      </c>
      <c r="D168" s="27" t="s">
        <v>120</v>
      </c>
      <c r="E168" s="8" t="s">
        <v>207</v>
      </c>
      <c r="F168" s="6" t="s">
        <v>18</v>
      </c>
      <c r="G168" s="6">
        <v>4</v>
      </c>
      <c r="H168" s="10"/>
      <c r="I168" s="6" t="s">
        <v>18</v>
      </c>
      <c r="J168" s="15"/>
      <c r="K168" s="16">
        <v>9446</v>
      </c>
      <c r="L168" s="16">
        <f t="shared" si="2"/>
        <v>37784</v>
      </c>
    </row>
    <row r="169" spans="2:12" ht="36">
      <c r="B169" s="3" t="s">
        <v>14</v>
      </c>
      <c r="C169" s="3" t="s">
        <v>226</v>
      </c>
      <c r="D169" s="27" t="s">
        <v>120</v>
      </c>
      <c r="E169" s="8" t="s">
        <v>148</v>
      </c>
      <c r="F169" s="6" t="s">
        <v>18</v>
      </c>
      <c r="G169" s="6">
        <v>3</v>
      </c>
      <c r="H169" s="10"/>
      <c r="I169" s="6" t="s">
        <v>18</v>
      </c>
      <c r="J169" s="15"/>
      <c r="K169" s="16">
        <v>10961</v>
      </c>
      <c r="L169" s="16">
        <f t="shared" si="2"/>
        <v>32883</v>
      </c>
    </row>
    <row r="170" spans="2:12" ht="36">
      <c r="B170" s="3" t="s">
        <v>14</v>
      </c>
      <c r="C170" s="3" t="s">
        <v>226</v>
      </c>
      <c r="D170" s="27" t="s">
        <v>120</v>
      </c>
      <c r="E170" s="8" t="s">
        <v>208</v>
      </c>
      <c r="F170" s="6" t="s">
        <v>18</v>
      </c>
      <c r="G170" s="6">
        <v>1</v>
      </c>
      <c r="H170" s="10"/>
      <c r="I170" s="6" t="s">
        <v>18</v>
      </c>
      <c r="J170" s="15"/>
      <c r="K170" s="16">
        <v>6794</v>
      </c>
      <c r="L170" s="16">
        <f t="shared" si="2"/>
        <v>6794</v>
      </c>
    </row>
    <row r="171" spans="2:12" ht="36">
      <c r="B171" s="3" t="s">
        <v>14</v>
      </c>
      <c r="C171" s="3" t="s">
        <v>226</v>
      </c>
      <c r="D171" s="27" t="s">
        <v>120</v>
      </c>
      <c r="E171" s="8" t="s">
        <v>209</v>
      </c>
      <c r="F171" s="6" t="s">
        <v>18</v>
      </c>
      <c r="G171" s="6">
        <v>2</v>
      </c>
      <c r="H171" s="10"/>
      <c r="I171" s="6" t="s">
        <v>18</v>
      </c>
      <c r="J171" s="15"/>
      <c r="K171" s="16">
        <v>6794</v>
      </c>
      <c r="L171" s="16">
        <f t="shared" si="2"/>
        <v>13588</v>
      </c>
    </row>
    <row r="172" spans="2:12" ht="36">
      <c r="B172" s="3" t="s">
        <v>14</v>
      </c>
      <c r="C172" s="3" t="s">
        <v>226</v>
      </c>
      <c r="D172" s="27" t="s">
        <v>120</v>
      </c>
      <c r="E172" s="8" t="s">
        <v>210</v>
      </c>
      <c r="F172" s="6" t="s">
        <v>18</v>
      </c>
      <c r="G172" s="6">
        <v>10</v>
      </c>
      <c r="H172" s="10"/>
      <c r="I172" s="6" t="s">
        <v>18</v>
      </c>
      <c r="J172" s="15"/>
      <c r="K172" s="16">
        <v>536</v>
      </c>
      <c r="L172" s="16">
        <f t="shared" si="2"/>
        <v>5360</v>
      </c>
    </row>
    <row r="173" spans="2:12" ht="36">
      <c r="B173" s="3" t="s">
        <v>14</v>
      </c>
      <c r="C173" s="3" t="s">
        <v>226</v>
      </c>
      <c r="D173" s="27" t="s">
        <v>120</v>
      </c>
      <c r="E173" s="8" t="s">
        <v>211</v>
      </c>
      <c r="F173" s="6" t="s">
        <v>18</v>
      </c>
      <c r="G173" s="6">
        <v>10</v>
      </c>
      <c r="H173" s="10"/>
      <c r="I173" s="6" t="s">
        <v>18</v>
      </c>
      <c r="J173" s="15"/>
      <c r="K173" s="16">
        <v>576</v>
      </c>
      <c r="L173" s="16">
        <f t="shared" si="2"/>
        <v>5760</v>
      </c>
    </row>
    <row r="174" spans="2:12" ht="36">
      <c r="B174" s="3" t="s">
        <v>14</v>
      </c>
      <c r="C174" s="3" t="s">
        <v>226</v>
      </c>
      <c r="D174" s="27" t="s">
        <v>120</v>
      </c>
      <c r="E174" s="8" t="s">
        <v>212</v>
      </c>
      <c r="F174" s="6" t="s">
        <v>18</v>
      </c>
      <c r="G174" s="6">
        <v>1</v>
      </c>
      <c r="H174" s="10"/>
      <c r="I174" s="6" t="s">
        <v>18</v>
      </c>
      <c r="J174" s="15"/>
      <c r="K174" s="16">
        <v>4181</v>
      </c>
      <c r="L174" s="16">
        <f t="shared" si="2"/>
        <v>4181</v>
      </c>
    </row>
    <row r="175" spans="2:12" ht="36">
      <c r="B175" s="3" t="s">
        <v>14</v>
      </c>
      <c r="C175" s="3" t="s">
        <v>226</v>
      </c>
      <c r="D175" s="27" t="s">
        <v>120</v>
      </c>
      <c r="E175" s="8" t="s">
        <v>213</v>
      </c>
      <c r="F175" s="6" t="s">
        <v>18</v>
      </c>
      <c r="G175" s="6">
        <v>1</v>
      </c>
      <c r="H175" s="10"/>
      <c r="I175" s="6" t="s">
        <v>18</v>
      </c>
      <c r="J175" s="15"/>
      <c r="K175" s="16">
        <v>11526</v>
      </c>
      <c r="L175" s="16">
        <f t="shared" si="2"/>
        <v>11526</v>
      </c>
    </row>
    <row r="176" spans="2:12" ht="36">
      <c r="B176" s="3" t="s">
        <v>14</v>
      </c>
      <c r="C176" s="3" t="s">
        <v>226</v>
      </c>
      <c r="D176" s="27" t="s">
        <v>120</v>
      </c>
      <c r="E176" s="8" t="s">
        <v>214</v>
      </c>
      <c r="F176" s="6" t="s">
        <v>18</v>
      </c>
      <c r="G176" s="6">
        <v>12</v>
      </c>
      <c r="H176" s="10"/>
      <c r="I176" s="6" t="s">
        <v>18</v>
      </c>
      <c r="J176" s="15"/>
      <c r="K176" s="16">
        <v>6982</v>
      </c>
      <c r="L176" s="16">
        <f t="shared" si="2"/>
        <v>83784</v>
      </c>
    </row>
    <row r="177" spans="2:12" ht="36">
      <c r="B177" s="3" t="s">
        <v>14</v>
      </c>
      <c r="C177" s="3" t="s">
        <v>226</v>
      </c>
      <c r="D177" s="27" t="s">
        <v>120</v>
      </c>
      <c r="E177" s="8" t="s">
        <v>215</v>
      </c>
      <c r="F177" s="6" t="s">
        <v>18</v>
      </c>
      <c r="G177" s="6">
        <v>1</v>
      </c>
      <c r="H177" s="10"/>
      <c r="I177" s="6" t="s">
        <v>18</v>
      </c>
      <c r="J177" s="15"/>
      <c r="K177" s="16">
        <v>2543</v>
      </c>
      <c r="L177" s="16">
        <f t="shared" si="2"/>
        <v>2543</v>
      </c>
    </row>
    <row r="178" spans="2:12" ht="36">
      <c r="B178" s="3" t="s">
        <v>14</v>
      </c>
      <c r="C178" s="3" t="s">
        <v>226</v>
      </c>
      <c r="D178" s="27" t="s">
        <v>120</v>
      </c>
      <c r="E178" s="8" t="s">
        <v>216</v>
      </c>
      <c r="F178" s="6" t="s">
        <v>18</v>
      </c>
      <c r="G178" s="6">
        <v>1</v>
      </c>
      <c r="H178" s="10"/>
      <c r="I178" s="6" t="s">
        <v>18</v>
      </c>
      <c r="J178" s="15"/>
      <c r="K178" s="16">
        <v>4122</v>
      </c>
      <c r="L178" s="16">
        <f t="shared" si="2"/>
        <v>4122</v>
      </c>
    </row>
    <row r="179" spans="2:12" ht="36">
      <c r="B179" s="3" t="s">
        <v>14</v>
      </c>
      <c r="C179" s="3" t="s">
        <v>226</v>
      </c>
      <c r="D179" s="27" t="s">
        <v>120</v>
      </c>
      <c r="E179" s="8" t="s">
        <v>217</v>
      </c>
      <c r="F179" s="6" t="s">
        <v>18</v>
      </c>
      <c r="G179" s="6">
        <v>2</v>
      </c>
      <c r="H179" s="10"/>
      <c r="I179" s="6" t="s">
        <v>18</v>
      </c>
      <c r="J179" s="15"/>
      <c r="K179" s="16">
        <v>5438</v>
      </c>
      <c r="L179" s="16">
        <f t="shared" si="2"/>
        <v>10876</v>
      </c>
    </row>
    <row r="180" spans="2:12" ht="36">
      <c r="B180" s="3" t="s">
        <v>14</v>
      </c>
      <c r="C180" s="3" t="s">
        <v>226</v>
      </c>
      <c r="D180" s="27" t="s">
        <v>120</v>
      </c>
      <c r="E180" s="8" t="s">
        <v>218</v>
      </c>
      <c r="F180" s="6" t="s">
        <v>17</v>
      </c>
      <c r="G180" s="6">
        <v>50</v>
      </c>
      <c r="H180" s="10"/>
      <c r="I180" s="6" t="s">
        <v>18</v>
      </c>
      <c r="J180" s="15"/>
      <c r="K180" s="16">
        <v>51</v>
      </c>
      <c r="L180" s="16">
        <f t="shared" si="2"/>
        <v>2550</v>
      </c>
    </row>
    <row r="181" spans="2:12" ht="36">
      <c r="B181" s="3" t="s">
        <v>14</v>
      </c>
      <c r="C181" s="3" t="s">
        <v>226</v>
      </c>
      <c r="D181" s="27" t="s">
        <v>120</v>
      </c>
      <c r="E181" s="8" t="s">
        <v>219</v>
      </c>
      <c r="F181" s="6" t="s">
        <v>18</v>
      </c>
      <c r="G181" s="6">
        <v>4</v>
      </c>
      <c r="H181" s="10"/>
      <c r="I181" s="6" t="s">
        <v>18</v>
      </c>
      <c r="J181" s="15"/>
      <c r="K181" s="16">
        <v>21788</v>
      </c>
      <c r="L181" s="16">
        <f t="shared" si="2"/>
        <v>87152</v>
      </c>
    </row>
    <row r="182" spans="2:12" ht="36">
      <c r="B182" s="3" t="s">
        <v>14</v>
      </c>
      <c r="C182" s="3" t="s">
        <v>226</v>
      </c>
      <c r="D182" s="25" t="s">
        <v>220</v>
      </c>
      <c r="E182" s="8" t="s">
        <v>221</v>
      </c>
      <c r="F182" s="6" t="s">
        <v>17</v>
      </c>
      <c r="G182" s="6">
        <v>1</v>
      </c>
      <c r="H182" s="10"/>
      <c r="I182" s="6" t="s">
        <v>18</v>
      </c>
      <c r="J182" s="15"/>
      <c r="K182" s="16">
        <v>2348</v>
      </c>
      <c r="L182" s="16">
        <f t="shared" si="2"/>
        <v>2348</v>
      </c>
    </row>
    <row r="183" spans="2:12" ht="36">
      <c r="B183" s="3" t="s">
        <v>14</v>
      </c>
      <c r="C183" s="3" t="s">
        <v>226</v>
      </c>
      <c r="D183" s="25" t="s">
        <v>220</v>
      </c>
      <c r="E183" s="8" t="s">
        <v>222</v>
      </c>
      <c r="F183" s="6" t="s">
        <v>17</v>
      </c>
      <c r="G183" s="6">
        <v>0</v>
      </c>
      <c r="H183" s="10"/>
      <c r="I183" s="6" t="s">
        <v>18</v>
      </c>
      <c r="J183" s="15"/>
      <c r="K183" s="16">
        <v>396</v>
      </c>
      <c r="L183" s="16">
        <f t="shared" si="2"/>
        <v>0</v>
      </c>
    </row>
    <row r="184" spans="2:12" ht="36">
      <c r="B184" s="3" t="s">
        <v>14</v>
      </c>
      <c r="C184" s="3" t="s">
        <v>226</v>
      </c>
      <c r="D184" s="28" t="s">
        <v>223</v>
      </c>
      <c r="E184" s="8" t="s">
        <v>224</v>
      </c>
      <c r="F184" s="6" t="s">
        <v>17</v>
      </c>
      <c r="G184" s="6">
        <v>1</v>
      </c>
      <c r="H184" s="10"/>
      <c r="I184" s="6" t="s">
        <v>18</v>
      </c>
      <c r="J184" s="15"/>
      <c r="K184" s="16">
        <v>1582</v>
      </c>
      <c r="L184" s="16">
        <f t="shared" si="2"/>
        <v>1582</v>
      </c>
    </row>
    <row r="185" spans="2:12" ht="46.5">
      <c r="B185" s="29" t="s">
        <v>13</v>
      </c>
      <c r="C185" s="30"/>
      <c r="D185" s="30"/>
      <c r="E185" s="31"/>
      <c r="F185" s="30"/>
      <c r="G185" s="31"/>
      <c r="H185" s="30"/>
      <c r="I185" s="30"/>
      <c r="J185" s="30"/>
      <c r="K185" s="30"/>
      <c r="L185" s="33">
        <f>SUM(L7:L184)</f>
        <v>13822831.795999998</v>
      </c>
    </row>
    <row r="186" spans="2:12" ht="36"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 t="s">
        <v>225</v>
      </c>
    </row>
    <row r="187" spans="2:12" ht="36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2:12" ht="36"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2:12" ht="36"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2:12" ht="36"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2:12" ht="36"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2:12" ht="36"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2:12" ht="36"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2:12" ht="36"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2:12" ht="36"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2:12" ht="36"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2:12" ht="36"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2:12" ht="36"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2:12" ht="36"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2:12" ht="36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2:12" ht="36"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2:12" ht="36"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2:12" ht="36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2:12" ht="36"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2:12" ht="36"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2:12" ht="36"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2:12" ht="36"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2:12" ht="36"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2:12" ht="36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2:12" ht="36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2:12" ht="36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2:12" ht="36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2:12" ht="36"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2:12" ht="36"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2:12" ht="36"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2:12" ht="36"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2:12" ht="36"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2:12" ht="36"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2:12" ht="36"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2:12" ht="36"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2:12" ht="36"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2:12" ht="36"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2:12" ht="36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2:12" ht="36"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2:12" ht="36"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2:12" ht="36"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2:12" ht="36"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2:12" ht="36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2:12" ht="36"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2:12" ht="36"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2:12" ht="36"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2:12" ht="36"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2:12" ht="36"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2:12" ht="36"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2:12" ht="36"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2:12" ht="36"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2:12" ht="36"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2:12" ht="36"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2:12" ht="36"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2:12" ht="36"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2:12" ht="36"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2:12" ht="36"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2:12" ht="36"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2:12" ht="36"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2:12" ht="36"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2:12" ht="36"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2:12" ht="36"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2:12" ht="36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2:12" ht="36"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2:12" ht="36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2:12" ht="36"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2:12" ht="36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2:12" ht="36"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2:12" ht="36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2:12" ht="36"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2:12" ht="36"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2:12" ht="36"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2:12" ht="36"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2:12" ht="36"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2:12" ht="36"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2:12" ht="36"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2:12" ht="36"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2:12" ht="36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2:12" ht="36"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2:12" ht="36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2:12" ht="36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2:12" ht="36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2:12" ht="36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2:12" ht="36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2:12" ht="36"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2:12" ht="36"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2:12" ht="36"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2:12" ht="36"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2:12" ht="36"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2:12" ht="36"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2:12" ht="36"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2:12" ht="36"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2:12" ht="36"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2:12" ht="36"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2:12" ht="36"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2:12" ht="36"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2:12" ht="36"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2:12" ht="36"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2:12" ht="36"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2:12" ht="36"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2:12" ht="36"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2:12" ht="36"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2:12" ht="36"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2:12" ht="36"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2:12" ht="36"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2:12" ht="36"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2:12" ht="36"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2:12" ht="36"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2:12" ht="36"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2:12" ht="36"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2:12" ht="36"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2:12" ht="36"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2:12" ht="36"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2:12" ht="36"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2:12" ht="36"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2:12" ht="36"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2:12" ht="36"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2:12" ht="36"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2:12" ht="36"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2:12" ht="36"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2:12" ht="36"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2:12" ht="36"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2:12" ht="36"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2:12" ht="36"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2:12" ht="36"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2:12" ht="36"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2:12" ht="36"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2:12" ht="36"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2:12" ht="36"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2:12" ht="36"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2:12" ht="36"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2:12" ht="36"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2:12" ht="36"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</sheetData>
  <mergeCells count="3">
    <mergeCell ref="B3:L3"/>
    <mergeCell ref="B4:L4"/>
    <mergeCell ref="B5:L5"/>
  </mergeCells>
  <pageMargins left="0.7" right="0.7" top="0.75" bottom="0.75" header="0.3" footer="0.3"/>
  <pageSetup paperSize="9" scale="3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LAB.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Canela Perez</dc:creator>
  <cp:lastModifiedBy>Antonis Amador</cp:lastModifiedBy>
  <cp:lastPrinted>2026-04-10T15:59:03Z</cp:lastPrinted>
  <dcterms:created xsi:type="dcterms:W3CDTF">2026-01-16T16:09:00Z</dcterms:created>
  <dcterms:modified xsi:type="dcterms:W3CDTF">2026-04-10T16:01:56Z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CCAB49D3C92C4B12B91F51A68CCDBF3A_12</vt:lpwstr>
  </property>
  <property fmtid="{D5CDD505-2E9C-101B-9397-08002B2CF9AE}" pid="3" name="KSOProductBuildVer">
    <vt:lpwstr>3082-12.2.0.23196</vt:lpwstr>
  </property>
</Properties>
</file>