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Hoja1" sheetId="1" r:id="rId1"/>
  </sheets>
  <definedNames>
    <definedName name="_xlnm._FilterDatabase" localSheetId="0" hidden="1">Hoja1!$A$9:$H$187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<sst xmlns="http://schemas.openxmlformats.org/spreadsheetml/2006/main" count="555" uniqueCount="208">
  <si>
    <t xml:space="preserve">REPUBLICA DOMINICANA </t>
  </si>
  <si>
    <t>HOSPITAL GENERAL Y DE ESPECIALIDADES DR. MARIO TOLENTINO DIPP</t>
  </si>
  <si>
    <t>COMPLEJO HOSPITALARIO CIUDAD DE LA SALUD</t>
  </si>
  <si>
    <t xml:space="preserve">INVENTARIO FISICO DE ALMACÉN GENERAL AL 31 DE ENERO DEL 2026 </t>
  </si>
  <si>
    <t>Periodo de adquisición</t>
  </si>
  <si>
    <t>Fecha de registro</t>
  </si>
  <si>
    <t>Descripción del Activo o Bien</t>
  </si>
  <si>
    <t xml:space="preserve">REGLON A QUE PERTENECE </t>
  </si>
  <si>
    <t>Unidad de Medida</t>
  </si>
  <si>
    <t>Valor UND</t>
  </si>
  <si>
    <t>Valor en RD$</t>
  </si>
  <si>
    <t>Existencia</t>
  </si>
  <si>
    <t>CDs EN BLACO 50/1 PARA DPTO IMÁGENES</t>
  </si>
  <si>
    <t>AREA MEDICA</t>
  </si>
  <si>
    <t>UD</t>
  </si>
  <si>
    <t>FICHA DE DIAGNOSTICO ODONTOLOGICO</t>
  </si>
  <si>
    <t>FORM CONS INF BIOPSIA RENAL PERCUTANEA</t>
  </si>
  <si>
    <t>FORM CONS INF DIALISIS PERITONAL</t>
  </si>
  <si>
    <t>FORM CONS INF HEMODIALISIS</t>
  </si>
  <si>
    <t>FORM CONTROL DE SIGNOS VITALES</t>
  </si>
  <si>
    <t>GEL DE ULTRASONIDO</t>
  </si>
  <si>
    <t>DONACION</t>
  </si>
  <si>
    <t>HISTORIAL CLINICO DE EMERGENCIA</t>
  </si>
  <si>
    <t>HOJA DE ADMISION DE HOSPITALIZACION</t>
  </si>
  <si>
    <t>HOJA DE CONSENTIMIENTO INFORMADO</t>
  </si>
  <si>
    <t>HOJA DE CONTROL DIARIO DE MEDICAMENTOS</t>
  </si>
  <si>
    <t>HOJA DE EVOLUCION</t>
  </si>
  <si>
    <t>HOJA DE TEMPERATURA</t>
  </si>
  <si>
    <t>HOJA EGRESO HOSPITALARIO EPICRISIS</t>
  </si>
  <si>
    <t>LIBROS DE REFERENCIA Y CONTRA REFERENCIA</t>
  </si>
  <si>
    <t>LISTA DE VERIFICACION DE CIRUGIA SEGURA</t>
  </si>
  <si>
    <t>PAPEL DE ECOCARDIOGRAMA</t>
  </si>
  <si>
    <t>PAPEL DE ULTRASONIDO</t>
  </si>
  <si>
    <t>RECETARIOS MEDICOS</t>
  </si>
  <si>
    <t>REGISTRO DE PROCEDIMIENTO QUIRURGICO</t>
  </si>
  <si>
    <t>SOLICITUD DE ALTA PETICION</t>
  </si>
  <si>
    <t>SOLICITUD DE PROCEDIMIENTO QUIRURGICO</t>
  </si>
  <si>
    <t>TALONARIOS DE  LABORATORIO</t>
  </si>
  <si>
    <t xml:space="preserve">BATAS DE EXAMEN (NO ESTERIL) </t>
  </si>
  <si>
    <t xml:space="preserve">BATAS DE AISLAMIENTO DESECHABLE </t>
  </si>
  <si>
    <t xml:space="preserve">CLEAR-V MEDICAL </t>
  </si>
  <si>
    <t>TALONARIOS IMAGEN 2DO Y 3ER NIVEL</t>
  </si>
  <si>
    <t xml:space="preserve">MASCARILLA KN95 </t>
  </si>
  <si>
    <t>CUCHARAS PLASTICAS</t>
  </si>
  <si>
    <t>COCINA</t>
  </si>
  <si>
    <t>DELANTALES DESECHABLES</t>
  </si>
  <si>
    <t xml:space="preserve"> BOWN PLATOS SANCOCHERO CON TAPA 25/1</t>
  </si>
  <si>
    <t>PLATOS DESECHABLES CON TAPA CON DIVISION 200/1</t>
  </si>
  <si>
    <t>ENVASES HABICHUELEROS #4 125/1</t>
  </si>
  <si>
    <t>TAPAS ENSASES DE HABICHUELA #4 50/1</t>
  </si>
  <si>
    <t>TENEDORES PLASTICOS</t>
  </si>
  <si>
    <t xml:space="preserve">VASOS DESECHABLES # 10 </t>
  </si>
  <si>
    <t xml:space="preserve">MICROONDAS PANASONIC INVERTER NN-S+76LS </t>
  </si>
  <si>
    <t xml:space="preserve">BALANZA CAMRY SP-LG COCINA 20KG/44LIB </t>
  </si>
  <si>
    <t>PLATOS DESECHABLES LLANO 42 X 25 #6</t>
  </si>
  <si>
    <t xml:space="preserve">VASOS DESECHABLES #12 </t>
  </si>
  <si>
    <t>VASOS DESECHABLES # 7</t>
  </si>
  <si>
    <t>MOUSE PARA PC</t>
  </si>
  <si>
    <t>INFORMATICA</t>
  </si>
  <si>
    <t>TECLADOS PARA PC</t>
  </si>
  <si>
    <t>TONER PARA IMPRESORA CANON 057 H</t>
  </si>
  <si>
    <t>TONER PARA IMPRESORA XEROX AMARILLO</t>
  </si>
  <si>
    <t>TONER PARA IMPRESORA XEROX AZUL</t>
  </si>
  <si>
    <t>TONER PARA IMPRESORA XEROX MAGENTA</t>
  </si>
  <si>
    <t>TONER PARA IMPRESORA XEROX NEGRO</t>
  </si>
  <si>
    <t xml:space="preserve">TONER CARTRIDGE BLACK </t>
  </si>
  <si>
    <t>TONER CARTRIDGE YELLOW</t>
  </si>
  <si>
    <t>TONER CARTRIDGE CYAN</t>
  </si>
  <si>
    <t>PILA AAA</t>
  </si>
  <si>
    <t>PILA AA</t>
  </si>
  <si>
    <t xml:space="preserve">TONER CARTRIDGE MAGENTA </t>
  </si>
  <si>
    <t>BANDAS DE GOMA GOMITAS C 100/1</t>
  </si>
  <si>
    <t>OFICINA</t>
  </si>
  <si>
    <t>BANDEJAS DE ESCRITORIO 3/1</t>
  </si>
  <si>
    <t>BROCHES DE ARCHIVO</t>
  </si>
  <si>
    <t>CARPETAS PLASTICAS AZUL #4</t>
  </si>
  <si>
    <t xml:space="preserve">CARPETAS PLASTICAS BLANCAS #1 </t>
  </si>
  <si>
    <t xml:space="preserve">CARPETAS PLASTICAS BLANCAS #2 </t>
  </si>
  <si>
    <t>CARPETAS PLASTICAS BLANCAS #3</t>
  </si>
  <si>
    <t>CARPETAS PLASTICAS BLANCAS #4</t>
  </si>
  <si>
    <t>CARPETAS PLASTICAS BLANCAS #5</t>
  </si>
  <si>
    <t>CARPETAS PLASTICAS NEGRAS #4</t>
  </si>
  <si>
    <t>CERA PARA DEDOS</t>
  </si>
  <si>
    <t>CHINCHETAS DE COLORES</t>
  </si>
  <si>
    <t>CINTA ADHESIVA ANCHA TRANSPARENTE</t>
  </si>
  <si>
    <t>CINTA INVISIBLE PARA DISPENSADOR</t>
  </si>
  <si>
    <t>CLIPS BILLETERO 25 MM</t>
  </si>
  <si>
    <t>CLIPS BILLETERO 32 MM</t>
  </si>
  <si>
    <t>CLIPS BILLETERO 51 MM 2 PULG</t>
  </si>
  <si>
    <t>CLIPS DE ESCRITORIO GDE 50 MM CAJA 100/1</t>
  </si>
  <si>
    <t>CLIPS DE ESCRITORIO MED 33 MM CAJA 100/1</t>
  </si>
  <si>
    <t>CLIPS DE ESCRITORIO PEQ 25 MM CAJA 100/1</t>
  </si>
  <si>
    <t>CORRECTOR LIQUIDO</t>
  </si>
  <si>
    <t>DISPENSADOR DE CINTA PARA ESCRITORIO</t>
  </si>
  <si>
    <t>FOLDERS AMARILLOS</t>
  </si>
  <si>
    <t>GOMA DE BORRAR</t>
  </si>
  <si>
    <t xml:space="preserve">GRAPADORAS DE OFICINA 24/6 </t>
  </si>
  <si>
    <t>GRAPAS ESTÁNDAR 26/6  5000 PCS</t>
  </si>
  <si>
    <t xml:space="preserve">HOJAS TIMBRADAS RESMA 500/1 </t>
  </si>
  <si>
    <t>CAJAS REGISTRADORA</t>
  </si>
  <si>
    <t>LABOL PARA CARPETAS Y FOLDERS 200/1</t>
  </si>
  <si>
    <t>LAMINAS PROTECTORA INVISIBLE</t>
  </si>
  <si>
    <t>LAPICEROS AZULES CAJA 12/1</t>
  </si>
  <si>
    <t>LAPICEROS NEGROS CAJA 12/1</t>
  </si>
  <si>
    <t>LAPICEROS ROJOS CAJA 12/1</t>
  </si>
  <si>
    <t>LAPICES DE CARBON CAJA 12/1</t>
  </si>
  <si>
    <t>LIBRETAS RAYADAS GRANDES</t>
  </si>
  <si>
    <t>LIBRETAS RAYADAS PEQUENAS</t>
  </si>
  <si>
    <t>LIBROS RECORDS</t>
  </si>
  <si>
    <t>MARCADORES DE PIZARRA</t>
  </si>
  <si>
    <t>MARCADORES PERMANENTES</t>
  </si>
  <si>
    <t>PAPEL BOND 8 1/2 X 11 CARTA RESMA 500/1</t>
  </si>
  <si>
    <t>PAPEL BOND 8 1/2 X 14 LEGAL RESMA 500/1</t>
  </si>
  <si>
    <t>PAPEL CARBON</t>
  </si>
  <si>
    <t>PAPEL TERMICO PARA IMPRESORAS</t>
  </si>
  <si>
    <t xml:space="preserve">PAPEL SATINADO </t>
  </si>
  <si>
    <t xml:space="preserve">PIZARRA BLANCA GRAND  120 X 180 PULG </t>
  </si>
  <si>
    <t>PIZARRA BLANCA PEQ 36 X 48 PULG</t>
  </si>
  <si>
    <t>PIZARRA DE COLCHO 60 X 90</t>
  </si>
  <si>
    <t xml:space="preserve">PIZARRA DE CORCHO 90 X 120 CM </t>
  </si>
  <si>
    <t xml:space="preserve">ACORDEON PARA DOCUMENTOS </t>
  </si>
  <si>
    <t>PENDAFLEX 8 1/2 X 11 CARTA</t>
  </si>
  <si>
    <t>PENDAFLEX 8 1/2 X 14 LEGAL</t>
  </si>
  <si>
    <t xml:space="preserve">PERFORADORA DE TRES HOYOS </t>
  </si>
  <si>
    <t>PERFORADORA DE DOS HOYOS</t>
  </si>
  <si>
    <t>PORTA CLIPS DE ESCRITORIO</t>
  </si>
  <si>
    <t>PORTA LAPICES DE ESCRITORIO</t>
  </si>
  <si>
    <t>POST IT GRANDE 5 X 3</t>
  </si>
  <si>
    <t>POST IT MEDIANO 3 X 3</t>
  </si>
  <si>
    <t>POST IT PEQUEÑO 2X3</t>
  </si>
  <si>
    <t xml:space="preserve">REGLAS PLASTICAS DE ESCRITORIO </t>
  </si>
  <si>
    <t>RESALTADORES VERDE CAJAS 10/1</t>
  </si>
  <si>
    <t>RESALTADORES AZULES CAJAS 10/1</t>
  </si>
  <si>
    <t>RESALTADORES AMARILLO CAJAS 10/1</t>
  </si>
  <si>
    <t>SACA GRAPAS</t>
  </si>
  <si>
    <t>SACA PUNTA DE METAL</t>
  </si>
  <si>
    <t>SOBRES MANILLA 10 X 15 AMARILLOS</t>
  </si>
  <si>
    <t>SOBRES MANILLA 9 X 12 AMARILLOS</t>
  </si>
  <si>
    <t>SOBRES MANILLA 9 X 12 BLANCOS</t>
  </si>
  <si>
    <t xml:space="preserve">SOBRES MANILA AMARILLO 14 X 17 </t>
  </si>
  <si>
    <t>SOBRES TIPO CARTA OFICIO</t>
  </si>
  <si>
    <t>TABLILLAS DE APUNTES</t>
  </si>
  <si>
    <t>TIJERAS DE OFICINA PLASTICAS</t>
  </si>
  <si>
    <t>TINTA PARA SELLO AZUL</t>
  </si>
  <si>
    <t>TINTA PARA SELLO ROJA</t>
  </si>
  <si>
    <t>UHU</t>
  </si>
  <si>
    <t xml:space="preserve">ACIDO MURIATICO GALONES </t>
  </si>
  <si>
    <t>SRV GENERALES</t>
  </si>
  <si>
    <t>ALCOHOL EN GALON</t>
  </si>
  <si>
    <t>ALMOHADAS</t>
  </si>
  <si>
    <t>AMBIENTADOR SPRAY</t>
  </si>
  <si>
    <t>ATOMIZADOR PLASTICO</t>
  </si>
  <si>
    <t>BRILLO DE METAL</t>
  </si>
  <si>
    <t>BRILLO VERDE</t>
  </si>
  <si>
    <t>CEPILLO PARA PISO</t>
  </si>
  <si>
    <t>CLORO GALON</t>
  </si>
  <si>
    <t>CUBETAS PLASTICAS</t>
  </si>
  <si>
    <t>CUBRE COLCHON</t>
  </si>
  <si>
    <t>DESGRASANTE GALON</t>
  </si>
  <si>
    <t>DESINFECTANTE GALON</t>
  </si>
  <si>
    <t>DESINFECTANTE LYSOL</t>
  </si>
  <si>
    <t>DETERGENTE EN POLVO 10 LIBS</t>
  </si>
  <si>
    <t>DETERGENTE EN POLVO 5 LIBS</t>
  </si>
  <si>
    <t>ESCOBAS</t>
  </si>
  <si>
    <t>ESCOBILLAS PARA INODORO</t>
  </si>
  <si>
    <t>EXTENSIONES ELECTRICAS</t>
  </si>
  <si>
    <t>FORROS PARA COLCHON DE CAMILLA</t>
  </si>
  <si>
    <t>FORROS PARA TANQUES DE OXIGENO</t>
  </si>
  <si>
    <t>FRISAS PARA CAMILLAS</t>
  </si>
  <si>
    <t>FUNDAS DE ALMOHADAS</t>
  </si>
  <si>
    <t>FUNDAS NEGRAS GRANDES 55 GLS</t>
  </si>
  <si>
    <t>FUNDAS NEGRAS PEQUENAS 13 GLS</t>
  </si>
  <si>
    <t>FUNDAS ROJAS GRANDES 55 GLS</t>
  </si>
  <si>
    <t>FUNDAS ROJAS PEQUENAS 13 GLS</t>
  </si>
  <si>
    <t>FUNDAS BLANCA PEQUEÑA #6 100/1</t>
  </si>
  <si>
    <t>GUANTES DE LIMPIEZA PLASTICOS REUSABLES</t>
  </si>
  <si>
    <t>JABON ANTI BACTERIAL FRESH</t>
  </si>
  <si>
    <t>JABON DE CUABA EN PASTA</t>
  </si>
  <si>
    <t>JABON DE FREGAR EN PASTA</t>
  </si>
  <si>
    <t>JABON LIQUIDO NEUTRO</t>
  </si>
  <si>
    <t>LANILLAS DE LIMPIEZA</t>
  </si>
  <si>
    <t>LIMPIA CRISTAL GALON</t>
  </si>
  <si>
    <t>LIMPIADOR DE ACERO INOXIDABLE</t>
  </si>
  <si>
    <t>LIMPIADOR DE MUEBLES ESPUMA LOCA</t>
  </si>
  <si>
    <t>PAPEL DE BAÑO 48/1</t>
  </si>
  <si>
    <t>PAPEL DE BAÑO INDUSTRIAL 12/1</t>
  </si>
  <si>
    <t>PAPEL TOALLA 6/1</t>
  </si>
  <si>
    <t>RECOGEDORES DE BASURA</t>
  </si>
  <si>
    <t>REGLETAS ELECTRICAS</t>
  </si>
  <si>
    <t>SABANAS PARA CAMILLAS</t>
  </si>
  <si>
    <t>SERVILLETAS 500/1</t>
  </si>
  <si>
    <t>SUAPERS DE ALGODÓN</t>
  </si>
  <si>
    <t>SUAPERS MICRO FIBRA</t>
  </si>
  <si>
    <t>TARIMAS PLASTICAS</t>
  </si>
  <si>
    <t xml:space="preserve">TOALLAS DE PAPEL DE MANO </t>
  </si>
  <si>
    <t>TOALLAS HUMEDAS CLORADAS</t>
  </si>
  <si>
    <t xml:space="preserve">                    TOTAL </t>
  </si>
  <si>
    <t>REALIZADO POR:</t>
  </si>
  <si>
    <t xml:space="preserve">: </t>
  </si>
  <si>
    <t xml:space="preserve">REVISADO POR: </t>
  </si>
  <si>
    <t>AUTORIZADO POR:</t>
  </si>
  <si>
    <t xml:space="preserve">DRAWINSON ESTIBEN DECENA </t>
  </si>
  <si>
    <t xml:space="preserve">:  </t>
  </si>
  <si>
    <t>LIC. ROBERT TERRERO FELIZ</t>
  </si>
  <si>
    <t xml:space="preserve">LIC. KELVIN MODESTO SEGURA HERASME </t>
  </si>
  <si>
    <t>AUXILIAR DE ALMACEN</t>
  </si>
  <si>
    <t xml:space="preserve">ENCARGADO DE ALMACÉN Y SUMINISTRO HGMTD. </t>
  </si>
  <si>
    <t>ADMINISTRATIVO Y FINANCIERO HGMTD.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</si>
</sst>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 &quot;#,##0.00&quot; &quot;;&quot; (&quot;#,##0.00&quot;)&quot;;&quot; -&quot;00&quot; &quot;;&quot; &quot;@&quot; &quot;"/>
  </numFmts>
  <fonts count="26">
    <font>
      <sz val="11"/>
      <color rgb="FF000000"/>
      <name val="Calibri"/>
      <charset val="134"/>
    </font>
    <font>
      <b/>
      <sz val="14"/>
      <color rgb="FF000000"/>
      <name val="Calibri"/>
      <charset val="134"/>
    </font>
    <font>
      <sz val="11"/>
      <color theme="1"/>
      <name val="Calibri"/>
      <charset val="134"/>
      <scheme val="minor"/>
    </font>
    <font>
      <b/>
      <sz val="12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5B9BD5"/>
        <bgColor rgb="FF5B9BD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/>
    <xf numFmtId="4" fontId="2" fillId="0" borderId="1" xfId="24" applyNumberFormat="1" applyFont="1" applyFill="1" applyBorder="1"/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58" fontId="4" fillId="2" borderId="2" xfId="0" applyNumberFormat="1" applyFont="1" applyFill="1" applyBorder="1" applyAlignment="1">
      <alignment horizontal="center" vertical="center" wrapText="1"/>
    </xf>
    <xf numFmtId="58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58" fontId="5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vertic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4" fontId="5" fillId="0" borderId="5" xfId="0" applyNumberFormat="1" applyFont="1" applyBorder="1" applyAlignment="1">
      <alignment horizontal="right" vertical="center"/>
    </xf>
    <xf numFmtId="4" fontId="2" fillId="0" borderId="1" xfId="24" applyNumberFormat="1" applyFont="1" applyFill="1" applyBorder="1" applyAlignment="1">
      <alignment horizontal="right"/>
    </xf>
    <xf numFmtId="3" fontId="0" fillId="3" borderId="5" xfId="0" applyNumberFormat="1" applyFill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 vertical="center"/>
    </xf>
    <xf numFmtId="3" fontId="0" fillId="3" borderId="4" xfId="0" applyNumberFormat="1" applyFill="1" applyBorder="1" applyAlignment="1">
      <alignment horizontal="center"/>
    </xf>
    <xf numFmtId="4" fontId="5" fillId="0" borderId="4" xfId="0" applyNumberFormat="1" applyFont="1" applyBorder="1"/>
    <xf numFmtId="4" fontId="5" fillId="0" borderId="0" xfId="0" applyNumberFormat="1" applyFont="1"/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/>
    <xf numFmtId="3" fontId="0" fillId="3" borderId="6" xfId="0" applyNumberFormat="1" applyFill="1" applyBorder="1" applyAlignment="1">
      <alignment horizontal="center"/>
    </xf>
    <xf numFmtId="0" fontId="1" fillId="4" borderId="7" xfId="0" applyFont="1" applyFill="1" applyBorder="1"/>
    <xf numFmtId="44" fontId="1" fillId="4" borderId="7" xfId="2" applyFont="1" applyFill="1" applyBorder="1"/>
    <xf numFmtId="0" fontId="1" fillId="4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H193"/>
  <sheetViews>
    <sheetView tabSelected="1" workbookViewId="0">
      <selection activeCell="D163" sqref="D163"/>
    </sheetView>
  </sheetViews>
  <sheetFormatPr defaultColWidth="11" defaultRowHeight="15" outlineLevelCol="7"/>
  <cols>
    <col min="1" max="1" width="22.1428571428571" customWidth="1"/>
    <col min="2" max="2" width="20.2857142857143" customWidth="1"/>
    <col min="3" max="3" width="50.1428571428571" customWidth="1"/>
    <col min="4" max="4" width="21.1428571428571" customWidth="1"/>
    <col min="5" max="5" width="24.5714285714286" customWidth="1"/>
    <col min="6" max="6" width="18.2857142857143" customWidth="1"/>
    <col min="7" max="7" width="22.1428571428571" style="2" customWidth="1"/>
    <col min="8" max="8" width="19" style="3" customWidth="1"/>
  </cols>
  <sheetData>
    <row r="3" ht="15.75" spans="3:6">
      <c r="C3" s="4" t="s">
        <v>0</v>
      </c>
      <c r="D3" s="4"/>
      <c r="E3" s="4"/>
      <c r="F3" s="4"/>
    </row>
    <row r="4" ht="15.75" spans="3:6">
      <c r="C4" s="4" t="s">
        <v>1</v>
      </c>
      <c r="D4" s="4"/>
      <c r="E4" s="4"/>
      <c r="F4" s="4"/>
    </row>
    <row r="5" ht="15.75" spans="3:6">
      <c r="C5" s="4" t="s">
        <v>2</v>
      </c>
      <c r="D5" s="4"/>
      <c r="E5" s="4"/>
      <c r="F5" s="4"/>
    </row>
    <row r="6" ht="15.75" spans="3:6">
      <c r="C6" s="4" t="s">
        <v>3</v>
      </c>
      <c r="D6" s="4"/>
      <c r="E6" s="4"/>
      <c r="F6" s="4"/>
    </row>
    <row r="9" ht="30" spans="1:8">
      <c r="A9" s="5" t="s">
        <v>4</v>
      </c>
      <c r="B9" s="6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8" t="s">
        <v>10</v>
      </c>
      <c r="H9" s="9" t="s">
        <v>11</v>
      </c>
    </row>
    <row r="10" ht="15.75" spans="1:8">
      <c r="A10" s="10">
        <v>45986</v>
      </c>
      <c r="B10" s="10">
        <v>45986</v>
      </c>
      <c r="C10" s="11" t="s">
        <v>12</v>
      </c>
      <c r="D10" s="12" t="s">
        <v>13</v>
      </c>
      <c r="E10" s="13" t="s">
        <v>14</v>
      </c>
      <c r="F10" s="14">
        <v>26.8</v>
      </c>
      <c r="G10" s="15">
        <f t="shared" ref="G10:G81" si="0">F10*H10</f>
        <v>0</v>
      </c>
      <c r="H10" s="16">
        <v>0</v>
      </c>
    </row>
    <row r="11" ht="15.75" spans="1:8">
      <c r="A11" s="10">
        <v>45986</v>
      </c>
      <c r="B11" s="10">
        <v>45986</v>
      </c>
      <c r="C11" s="17" t="s">
        <v>15</v>
      </c>
      <c r="D11" s="18" t="s">
        <v>13</v>
      </c>
      <c r="E11" s="19" t="s">
        <v>14</v>
      </c>
      <c r="F11" s="20">
        <v>296.87</v>
      </c>
      <c r="G11" s="15">
        <f t="shared" si="0"/>
        <v>0</v>
      </c>
      <c r="H11" s="21">
        <v>0</v>
      </c>
    </row>
    <row r="12" ht="15.75" spans="1:8">
      <c r="A12" s="10">
        <v>45986</v>
      </c>
      <c r="B12" s="10">
        <v>45986</v>
      </c>
      <c r="C12" s="17" t="s">
        <v>16</v>
      </c>
      <c r="D12" s="18" t="s">
        <v>13</v>
      </c>
      <c r="E12" s="19" t="s">
        <v>14</v>
      </c>
      <c r="F12" s="20">
        <v>282.73</v>
      </c>
      <c r="G12" s="15">
        <f t="shared" si="0"/>
        <v>13571.04</v>
      </c>
      <c r="H12" s="21">
        <v>48</v>
      </c>
    </row>
    <row r="13" ht="15.75" spans="1:8">
      <c r="A13" s="10">
        <v>45986</v>
      </c>
      <c r="B13" s="10">
        <v>45986</v>
      </c>
      <c r="C13" s="18" t="s">
        <v>17</v>
      </c>
      <c r="D13" s="18" t="s">
        <v>13</v>
      </c>
      <c r="E13" s="19" t="s">
        <v>14</v>
      </c>
      <c r="F13" s="22">
        <v>282.73</v>
      </c>
      <c r="G13" s="15">
        <f t="shared" si="0"/>
        <v>8199.17</v>
      </c>
      <c r="H13" s="21">
        <v>29</v>
      </c>
    </row>
    <row r="14" ht="15.75" spans="1:8">
      <c r="A14" s="10">
        <v>45986</v>
      </c>
      <c r="B14" s="10">
        <v>45986</v>
      </c>
      <c r="C14" s="18" t="s">
        <v>18</v>
      </c>
      <c r="D14" s="18" t="s">
        <v>13</v>
      </c>
      <c r="E14" s="19" t="s">
        <v>14</v>
      </c>
      <c r="F14" s="22">
        <v>282.73</v>
      </c>
      <c r="G14" s="15">
        <f t="shared" si="0"/>
        <v>13571.04</v>
      </c>
      <c r="H14" s="21">
        <v>48</v>
      </c>
    </row>
    <row r="15" ht="15.75" spans="1:8">
      <c r="A15" s="10">
        <v>45986</v>
      </c>
      <c r="B15" s="10">
        <v>45986</v>
      </c>
      <c r="C15" s="18" t="s">
        <v>19</v>
      </c>
      <c r="D15" s="18" t="s">
        <v>13</v>
      </c>
      <c r="E15" s="19" t="s">
        <v>14</v>
      </c>
      <c r="F15" s="22">
        <v>217.71</v>
      </c>
      <c r="G15" s="15">
        <f t="shared" si="0"/>
        <v>10885.5</v>
      </c>
      <c r="H15" s="21">
        <v>50</v>
      </c>
    </row>
    <row r="16" ht="15.75" spans="1:8">
      <c r="A16" s="10">
        <v>45986</v>
      </c>
      <c r="B16" s="10">
        <v>45986</v>
      </c>
      <c r="C16" s="18" t="s">
        <v>20</v>
      </c>
      <c r="D16" s="18" t="s">
        <v>13</v>
      </c>
      <c r="E16" s="19" t="s">
        <v>21</v>
      </c>
      <c r="F16" s="23">
        <v>0</v>
      </c>
      <c r="G16" s="15">
        <f t="shared" si="0"/>
        <v>0</v>
      </c>
      <c r="H16" s="21">
        <v>29</v>
      </c>
    </row>
    <row r="17" ht="15.75" spans="1:8">
      <c r="A17" s="10">
        <v>45986</v>
      </c>
      <c r="B17" s="10">
        <v>45986</v>
      </c>
      <c r="C17" s="18" t="s">
        <v>22</v>
      </c>
      <c r="D17" s="18" t="s">
        <v>13</v>
      </c>
      <c r="E17" s="19" t="s">
        <v>14</v>
      </c>
      <c r="F17" s="20">
        <v>395.3</v>
      </c>
      <c r="G17" s="15">
        <f t="shared" si="0"/>
        <v>111474.6</v>
      </c>
      <c r="H17" s="21">
        <v>282</v>
      </c>
    </row>
    <row r="18" ht="15.75" spans="1:8">
      <c r="A18" s="10">
        <v>45986</v>
      </c>
      <c r="B18" s="10">
        <v>45986</v>
      </c>
      <c r="C18" s="18" t="s">
        <v>23</v>
      </c>
      <c r="D18" s="18" t="s">
        <v>13</v>
      </c>
      <c r="E18" s="19" t="s">
        <v>14</v>
      </c>
      <c r="F18" s="20">
        <v>415.07</v>
      </c>
      <c r="G18" s="15">
        <f t="shared" si="0"/>
        <v>0</v>
      </c>
      <c r="H18" s="21">
        <v>0</v>
      </c>
    </row>
    <row r="19" ht="15.75" spans="1:8">
      <c r="A19" s="10">
        <v>45986</v>
      </c>
      <c r="B19" s="10">
        <v>45986</v>
      </c>
      <c r="C19" s="18" t="s">
        <v>24</v>
      </c>
      <c r="D19" s="18" t="s">
        <v>13</v>
      </c>
      <c r="E19" s="19" t="s">
        <v>14</v>
      </c>
      <c r="F19" s="20">
        <v>254.88</v>
      </c>
      <c r="G19" s="15">
        <f t="shared" si="0"/>
        <v>0</v>
      </c>
      <c r="H19" s="21">
        <v>0</v>
      </c>
    </row>
    <row r="20" ht="15.75" spans="1:8">
      <c r="A20" s="10">
        <v>45986</v>
      </c>
      <c r="B20" s="10">
        <v>45986</v>
      </c>
      <c r="C20" s="18" t="s">
        <v>25</v>
      </c>
      <c r="D20" s="18" t="s">
        <v>13</v>
      </c>
      <c r="E20" s="19" t="s">
        <v>14</v>
      </c>
      <c r="F20" s="22">
        <v>217.71</v>
      </c>
      <c r="G20" s="15">
        <f t="shared" si="0"/>
        <v>21771</v>
      </c>
      <c r="H20" s="21">
        <v>100</v>
      </c>
    </row>
    <row r="21" ht="15.75" spans="1:8">
      <c r="A21" s="10">
        <v>45986</v>
      </c>
      <c r="B21" s="10">
        <v>45986</v>
      </c>
      <c r="C21" s="18" t="s">
        <v>26</v>
      </c>
      <c r="D21" s="18" t="s">
        <v>13</v>
      </c>
      <c r="E21" s="19" t="s">
        <v>14</v>
      </c>
      <c r="F21" s="22">
        <v>200.6</v>
      </c>
      <c r="G21" s="15">
        <f t="shared" si="0"/>
        <v>10832.4</v>
      </c>
      <c r="H21" s="21">
        <v>54</v>
      </c>
    </row>
    <row r="22" ht="15.75" spans="1:8">
      <c r="A22" s="10">
        <v>45986</v>
      </c>
      <c r="B22" s="10">
        <v>45986</v>
      </c>
      <c r="C22" s="18" t="s">
        <v>27</v>
      </c>
      <c r="D22" s="18" t="s">
        <v>13</v>
      </c>
      <c r="E22" s="19" t="s">
        <v>14</v>
      </c>
      <c r="F22" s="20">
        <v>217.71</v>
      </c>
      <c r="G22" s="15">
        <f t="shared" si="0"/>
        <v>0</v>
      </c>
      <c r="H22" s="21">
        <v>0</v>
      </c>
    </row>
    <row r="23" ht="15.75" spans="1:8">
      <c r="A23" s="10">
        <v>45986</v>
      </c>
      <c r="B23" s="10">
        <v>45986</v>
      </c>
      <c r="C23" s="18" t="s">
        <v>28</v>
      </c>
      <c r="D23" s="18" t="s">
        <v>13</v>
      </c>
      <c r="E23" s="19" t="s">
        <v>14</v>
      </c>
      <c r="F23" s="22">
        <v>217.71</v>
      </c>
      <c r="G23" s="15">
        <f t="shared" si="0"/>
        <v>9579.24</v>
      </c>
      <c r="H23" s="21">
        <v>44</v>
      </c>
    </row>
    <row r="24" ht="15.75" spans="1:8">
      <c r="A24" s="10">
        <v>45986</v>
      </c>
      <c r="B24" s="10">
        <v>45986</v>
      </c>
      <c r="C24" s="18" t="s">
        <v>29</v>
      </c>
      <c r="D24" s="18" t="s">
        <v>13</v>
      </c>
      <c r="E24" s="19" t="s">
        <v>14</v>
      </c>
      <c r="F24" s="22">
        <v>191.26</v>
      </c>
      <c r="G24" s="15">
        <f t="shared" si="0"/>
        <v>3060.16</v>
      </c>
      <c r="H24" s="21">
        <v>16</v>
      </c>
    </row>
    <row r="25" ht="15.75" spans="1:8">
      <c r="A25" s="10">
        <v>45986</v>
      </c>
      <c r="B25" s="10">
        <v>45986</v>
      </c>
      <c r="C25" s="18" t="s">
        <v>30</v>
      </c>
      <c r="D25" s="18" t="s">
        <v>13</v>
      </c>
      <c r="E25" s="19" t="s">
        <v>14</v>
      </c>
      <c r="F25" s="20">
        <v>254.88</v>
      </c>
      <c r="G25" s="15">
        <f t="shared" si="0"/>
        <v>7646.4</v>
      </c>
      <c r="H25" s="21">
        <v>30</v>
      </c>
    </row>
    <row r="26" ht="15.75" spans="1:8">
      <c r="A26" s="10">
        <v>45986</v>
      </c>
      <c r="B26" s="10">
        <v>45986</v>
      </c>
      <c r="C26" s="18" t="s">
        <v>31</v>
      </c>
      <c r="D26" s="18" t="s">
        <v>13</v>
      </c>
      <c r="E26" s="19" t="s">
        <v>21</v>
      </c>
      <c r="F26" s="20">
        <v>0</v>
      </c>
      <c r="G26" s="15">
        <f t="shared" si="0"/>
        <v>0</v>
      </c>
      <c r="H26" s="21">
        <v>0</v>
      </c>
    </row>
    <row r="27" ht="15.75" spans="1:8">
      <c r="A27" s="10">
        <v>45986</v>
      </c>
      <c r="B27" s="10">
        <v>45986</v>
      </c>
      <c r="C27" s="18" t="s">
        <v>32</v>
      </c>
      <c r="D27" s="18" t="s">
        <v>13</v>
      </c>
      <c r="E27" s="19" t="s">
        <v>14</v>
      </c>
      <c r="F27" s="20">
        <v>696.79</v>
      </c>
      <c r="G27" s="15">
        <f t="shared" si="0"/>
        <v>0</v>
      </c>
      <c r="H27" s="21">
        <v>0</v>
      </c>
    </row>
    <row r="28" ht="15.75" spans="1:8">
      <c r="A28" s="10">
        <v>45986</v>
      </c>
      <c r="B28" s="10">
        <v>45986</v>
      </c>
      <c r="C28" s="18" t="s">
        <v>33</v>
      </c>
      <c r="D28" s="18" t="s">
        <v>13</v>
      </c>
      <c r="E28" s="19" t="s">
        <v>14</v>
      </c>
      <c r="F28" s="20">
        <v>216</v>
      </c>
      <c r="G28" s="15">
        <f t="shared" si="0"/>
        <v>243216</v>
      </c>
      <c r="H28" s="21">
        <v>1126</v>
      </c>
    </row>
    <row r="29" ht="15.75" spans="1:8">
      <c r="A29" s="10">
        <v>45986</v>
      </c>
      <c r="B29" s="10">
        <v>45986</v>
      </c>
      <c r="C29" s="18" t="s">
        <v>34</v>
      </c>
      <c r="D29" s="18" t="s">
        <v>13</v>
      </c>
      <c r="E29" s="19" t="s">
        <v>14</v>
      </c>
      <c r="F29" s="22">
        <v>254.88</v>
      </c>
      <c r="G29" s="15">
        <f t="shared" si="0"/>
        <v>8156.16</v>
      </c>
      <c r="H29" s="21">
        <v>32</v>
      </c>
    </row>
    <row r="30" ht="15.75" spans="1:8">
      <c r="A30" s="10">
        <v>45986</v>
      </c>
      <c r="B30" s="10">
        <v>45986</v>
      </c>
      <c r="C30" s="18" t="s">
        <v>35</v>
      </c>
      <c r="D30" s="18" t="s">
        <v>13</v>
      </c>
      <c r="E30" s="19" t="s">
        <v>14</v>
      </c>
      <c r="F30" s="20">
        <v>313.29</v>
      </c>
      <c r="G30" s="15">
        <f t="shared" si="0"/>
        <v>0</v>
      </c>
      <c r="H30" s="21">
        <v>0</v>
      </c>
    </row>
    <row r="31" ht="15.75" spans="1:8">
      <c r="A31" s="10">
        <v>45986</v>
      </c>
      <c r="B31" s="10">
        <v>45986</v>
      </c>
      <c r="C31" s="18" t="s">
        <v>36</v>
      </c>
      <c r="D31" s="18" t="s">
        <v>13</v>
      </c>
      <c r="E31" s="19" t="s">
        <v>14</v>
      </c>
      <c r="F31" s="22">
        <v>254.88</v>
      </c>
      <c r="G31" s="15">
        <f t="shared" si="0"/>
        <v>12744</v>
      </c>
      <c r="H31" s="21">
        <v>50</v>
      </c>
    </row>
    <row r="32" ht="15.75" spans="1:8">
      <c r="A32" s="10">
        <v>45986</v>
      </c>
      <c r="B32" s="10">
        <v>45986</v>
      </c>
      <c r="C32" s="18" t="s">
        <v>37</v>
      </c>
      <c r="D32" s="18" t="s">
        <v>13</v>
      </c>
      <c r="E32" s="19" t="s">
        <v>14</v>
      </c>
      <c r="F32" s="20">
        <v>187.68</v>
      </c>
      <c r="G32" s="15">
        <f t="shared" si="0"/>
        <v>143012.16</v>
      </c>
      <c r="H32" s="21">
        <v>762</v>
      </c>
    </row>
    <row r="33" ht="15.75" spans="1:8">
      <c r="A33" s="10">
        <v>45986</v>
      </c>
      <c r="B33" s="10">
        <v>45986</v>
      </c>
      <c r="C33" s="24" t="s">
        <v>38</v>
      </c>
      <c r="D33" s="24" t="s">
        <v>13</v>
      </c>
      <c r="E33" s="25" t="s">
        <v>21</v>
      </c>
      <c r="F33" s="22">
        <v>0</v>
      </c>
      <c r="G33" s="15">
        <f t="shared" si="0"/>
        <v>0</v>
      </c>
      <c r="H33" s="21">
        <v>400</v>
      </c>
    </row>
    <row r="34" ht="15.75" spans="1:8">
      <c r="A34" s="10">
        <v>45986</v>
      </c>
      <c r="B34" s="10">
        <v>45986</v>
      </c>
      <c r="C34" s="24" t="s">
        <v>39</v>
      </c>
      <c r="D34" s="24" t="s">
        <v>13</v>
      </c>
      <c r="E34" s="25" t="s">
        <v>21</v>
      </c>
      <c r="F34" s="22">
        <v>0</v>
      </c>
      <c r="G34" s="15">
        <f t="shared" si="0"/>
        <v>0</v>
      </c>
      <c r="H34" s="21">
        <v>0</v>
      </c>
    </row>
    <row r="35" ht="15.75" spans="1:8">
      <c r="A35" s="10">
        <v>45986</v>
      </c>
      <c r="B35" s="10">
        <v>45986</v>
      </c>
      <c r="C35" s="24" t="s">
        <v>40</v>
      </c>
      <c r="D35" s="24" t="s">
        <v>13</v>
      </c>
      <c r="E35" s="25" t="s">
        <v>21</v>
      </c>
      <c r="F35" s="22">
        <v>0</v>
      </c>
      <c r="G35" s="15">
        <f t="shared" si="0"/>
        <v>0</v>
      </c>
      <c r="H35" s="21">
        <v>0</v>
      </c>
    </row>
    <row r="36" ht="15.75" spans="1:8">
      <c r="A36" s="10">
        <v>45986</v>
      </c>
      <c r="B36" s="10">
        <v>45986</v>
      </c>
      <c r="C36" s="18" t="s">
        <v>41</v>
      </c>
      <c r="D36" s="18" t="s">
        <v>13</v>
      </c>
      <c r="E36" s="19" t="s">
        <v>14</v>
      </c>
      <c r="F36" s="20">
        <v>187.68</v>
      </c>
      <c r="G36" s="15">
        <f t="shared" si="0"/>
        <v>278517.12</v>
      </c>
      <c r="H36" s="21">
        <v>1484</v>
      </c>
    </row>
    <row r="37" ht="15.75" spans="1:8">
      <c r="A37" s="10">
        <v>45986</v>
      </c>
      <c r="B37" s="10">
        <v>45986</v>
      </c>
      <c r="C37" s="18" t="s">
        <v>42</v>
      </c>
      <c r="D37" s="18" t="s">
        <v>13</v>
      </c>
      <c r="E37" s="19" t="s">
        <v>21</v>
      </c>
      <c r="F37" s="20">
        <v>0</v>
      </c>
      <c r="G37" s="15">
        <f t="shared" si="0"/>
        <v>0</v>
      </c>
      <c r="H37" s="21">
        <v>60</v>
      </c>
    </row>
    <row r="38" ht="15.75" spans="1:8">
      <c r="A38" s="10">
        <v>45986</v>
      </c>
      <c r="B38" s="10">
        <v>45986</v>
      </c>
      <c r="C38" s="18" t="s">
        <v>43</v>
      </c>
      <c r="D38" s="18" t="s">
        <v>44</v>
      </c>
      <c r="E38" s="19" t="s">
        <v>14</v>
      </c>
      <c r="F38" s="22">
        <v>17</v>
      </c>
      <c r="G38" s="15">
        <f t="shared" si="0"/>
        <v>4760</v>
      </c>
      <c r="H38" s="21">
        <v>280</v>
      </c>
    </row>
    <row r="39" ht="15.75" spans="1:8">
      <c r="A39" s="10">
        <v>45986</v>
      </c>
      <c r="B39" s="10">
        <v>45986</v>
      </c>
      <c r="C39" s="18" t="s">
        <v>45</v>
      </c>
      <c r="D39" s="18" t="s">
        <v>44</v>
      </c>
      <c r="E39" s="19" t="s">
        <v>14</v>
      </c>
      <c r="F39" s="22">
        <v>15</v>
      </c>
      <c r="G39" s="15">
        <f t="shared" si="0"/>
        <v>0</v>
      </c>
      <c r="H39" s="21">
        <v>0</v>
      </c>
    </row>
    <row r="40" ht="15.75" spans="1:8">
      <c r="A40" s="10">
        <v>45986</v>
      </c>
      <c r="B40" s="10">
        <v>45986</v>
      </c>
      <c r="C40" s="24" t="s">
        <v>46</v>
      </c>
      <c r="D40" s="24" t="s">
        <v>44</v>
      </c>
      <c r="E40" s="25" t="s">
        <v>14</v>
      </c>
      <c r="F40" s="22">
        <v>23.31</v>
      </c>
      <c r="G40" s="15">
        <f t="shared" si="0"/>
        <v>3286.71</v>
      </c>
      <c r="H40" s="21">
        <v>141</v>
      </c>
    </row>
    <row r="41" ht="15.75" spans="1:8">
      <c r="A41" s="10">
        <v>45986</v>
      </c>
      <c r="B41" s="10">
        <v>45986</v>
      </c>
      <c r="C41" s="18" t="s">
        <v>47</v>
      </c>
      <c r="D41" s="18" t="s">
        <v>44</v>
      </c>
      <c r="E41" s="19" t="s">
        <v>14</v>
      </c>
      <c r="F41" s="22">
        <v>7.7</v>
      </c>
      <c r="G41" s="15">
        <f t="shared" si="0"/>
        <v>52360</v>
      </c>
      <c r="H41" s="21">
        <v>6800</v>
      </c>
    </row>
    <row r="42" ht="15.75" spans="1:8">
      <c r="A42" s="10">
        <v>45986</v>
      </c>
      <c r="B42" s="10">
        <v>45986</v>
      </c>
      <c r="C42" s="18" t="s">
        <v>48</v>
      </c>
      <c r="D42" s="18" t="s">
        <v>44</v>
      </c>
      <c r="E42" s="19" t="s">
        <v>14</v>
      </c>
      <c r="F42" s="22">
        <v>4.4</v>
      </c>
      <c r="G42" s="15">
        <f t="shared" si="0"/>
        <v>88</v>
      </c>
      <c r="H42" s="21">
        <v>20</v>
      </c>
    </row>
    <row r="43" ht="15.75" spans="1:8">
      <c r="A43" s="10">
        <v>45986</v>
      </c>
      <c r="B43" s="10">
        <v>45986</v>
      </c>
      <c r="C43" s="18" t="s">
        <v>49</v>
      </c>
      <c r="D43" s="18" t="s">
        <v>44</v>
      </c>
      <c r="E43" s="19" t="s">
        <v>14</v>
      </c>
      <c r="F43" s="22">
        <v>3</v>
      </c>
      <c r="G43" s="15">
        <f t="shared" si="0"/>
        <v>0</v>
      </c>
      <c r="H43" s="21">
        <v>0</v>
      </c>
    </row>
    <row r="44" ht="15.75" spans="1:8">
      <c r="A44" s="10">
        <v>45986</v>
      </c>
      <c r="B44" s="10">
        <v>45986</v>
      </c>
      <c r="C44" s="18" t="s">
        <v>50</v>
      </c>
      <c r="D44" s="18" t="s">
        <v>44</v>
      </c>
      <c r="E44" s="19" t="s">
        <v>14</v>
      </c>
      <c r="F44" s="22">
        <v>1.35</v>
      </c>
      <c r="G44" s="15">
        <f t="shared" si="0"/>
        <v>16.2</v>
      </c>
      <c r="H44" s="21">
        <v>12</v>
      </c>
    </row>
    <row r="45" ht="15.75" spans="1:8">
      <c r="A45" s="10">
        <v>45986</v>
      </c>
      <c r="B45" s="10">
        <v>45986</v>
      </c>
      <c r="C45" s="18" t="s">
        <v>51</v>
      </c>
      <c r="D45" s="18" t="s">
        <v>44</v>
      </c>
      <c r="E45" s="19" t="s">
        <v>14</v>
      </c>
      <c r="F45" s="22">
        <v>80.1</v>
      </c>
      <c r="G45" s="15">
        <f t="shared" si="0"/>
        <v>22267.8</v>
      </c>
      <c r="H45" s="21">
        <v>278</v>
      </c>
    </row>
    <row r="46" customHeight="1" spans="1:8">
      <c r="A46" s="10">
        <v>45986</v>
      </c>
      <c r="B46" s="10">
        <v>45986</v>
      </c>
      <c r="C46" s="24" t="s">
        <v>52</v>
      </c>
      <c r="D46" s="24" t="s">
        <v>44</v>
      </c>
      <c r="E46" s="25" t="s">
        <v>14</v>
      </c>
      <c r="F46" s="22">
        <v>24500</v>
      </c>
      <c r="G46" s="15">
        <f t="shared" si="0"/>
        <v>24500</v>
      </c>
      <c r="H46" s="21">
        <v>1</v>
      </c>
    </row>
    <row r="47" customHeight="1" spans="1:8">
      <c r="A47" s="10">
        <v>45986</v>
      </c>
      <c r="B47" s="10">
        <v>45986</v>
      </c>
      <c r="C47" s="24" t="s">
        <v>53</v>
      </c>
      <c r="D47" s="24" t="s">
        <v>44</v>
      </c>
      <c r="E47" s="25" t="s">
        <v>14</v>
      </c>
      <c r="F47" s="22">
        <v>3619</v>
      </c>
      <c r="G47" s="15">
        <f t="shared" si="0"/>
        <v>0</v>
      </c>
      <c r="H47" s="21">
        <v>0</v>
      </c>
    </row>
    <row r="48" customHeight="1" spans="1:8">
      <c r="A48" s="10">
        <v>45986</v>
      </c>
      <c r="B48" s="10">
        <v>45986</v>
      </c>
      <c r="C48" s="24" t="s">
        <v>54</v>
      </c>
      <c r="D48" s="24" t="s">
        <v>44</v>
      </c>
      <c r="E48" s="25" t="s">
        <v>14</v>
      </c>
      <c r="F48" s="22">
        <v>1.52</v>
      </c>
      <c r="G48" s="15">
        <f t="shared" si="0"/>
        <v>0</v>
      </c>
      <c r="H48" s="21">
        <v>0</v>
      </c>
    </row>
    <row r="49" customHeight="1" spans="1:8">
      <c r="A49" s="10">
        <v>45986</v>
      </c>
      <c r="B49" s="10">
        <v>45986</v>
      </c>
      <c r="C49" s="24" t="s">
        <v>55</v>
      </c>
      <c r="D49" s="24" t="s">
        <v>44</v>
      </c>
      <c r="E49" s="25" t="s">
        <v>14</v>
      </c>
      <c r="F49" s="22">
        <v>2.49</v>
      </c>
      <c r="G49" s="15">
        <f t="shared" si="0"/>
        <v>0</v>
      </c>
      <c r="H49" s="21">
        <v>0</v>
      </c>
    </row>
    <row r="50" ht="15.75" spans="1:8">
      <c r="A50" s="10">
        <v>45986</v>
      </c>
      <c r="B50" s="10">
        <v>45986</v>
      </c>
      <c r="C50" s="18" t="s">
        <v>56</v>
      </c>
      <c r="D50" s="18" t="s">
        <v>44</v>
      </c>
      <c r="E50" s="19" t="s">
        <v>14</v>
      </c>
      <c r="F50" s="22">
        <v>1.4</v>
      </c>
      <c r="G50" s="15">
        <f t="shared" si="0"/>
        <v>452.2</v>
      </c>
      <c r="H50" s="21">
        <v>323</v>
      </c>
    </row>
    <row r="51" ht="15.75" spans="1:8">
      <c r="A51" s="10">
        <v>45986</v>
      </c>
      <c r="B51" s="10">
        <v>45986</v>
      </c>
      <c r="C51" s="18" t="s">
        <v>57</v>
      </c>
      <c r="D51" s="18" t="s">
        <v>58</v>
      </c>
      <c r="E51" s="19" t="s">
        <v>14</v>
      </c>
      <c r="F51" s="22">
        <v>230</v>
      </c>
      <c r="G51" s="15">
        <f t="shared" si="0"/>
        <v>0</v>
      </c>
      <c r="H51" s="21">
        <v>0</v>
      </c>
    </row>
    <row r="52" ht="15.75" spans="1:8">
      <c r="A52" s="10">
        <v>45986</v>
      </c>
      <c r="B52" s="10">
        <v>45986</v>
      </c>
      <c r="C52" s="18" t="s">
        <v>59</v>
      </c>
      <c r="D52" s="18" t="s">
        <v>58</v>
      </c>
      <c r="E52" s="19" t="s">
        <v>14</v>
      </c>
      <c r="F52" s="20">
        <v>600</v>
      </c>
      <c r="G52" s="15">
        <f t="shared" si="0"/>
        <v>0</v>
      </c>
      <c r="H52" s="21">
        <v>0</v>
      </c>
    </row>
    <row r="53" ht="15.75" spans="1:8">
      <c r="A53" s="10">
        <v>45986</v>
      </c>
      <c r="B53" s="10">
        <v>45986</v>
      </c>
      <c r="C53" s="18" t="s">
        <v>60</v>
      </c>
      <c r="D53" s="18" t="s">
        <v>58</v>
      </c>
      <c r="E53" s="19" t="s">
        <v>14</v>
      </c>
      <c r="F53" s="20">
        <v>6500</v>
      </c>
      <c r="G53" s="15">
        <f t="shared" si="0"/>
        <v>0</v>
      </c>
      <c r="H53" s="21">
        <v>0</v>
      </c>
    </row>
    <row r="54" ht="15.75" spans="1:8">
      <c r="A54" s="10">
        <v>45986</v>
      </c>
      <c r="B54" s="10">
        <v>45986</v>
      </c>
      <c r="C54" s="18" t="s">
        <v>61</v>
      </c>
      <c r="D54" s="18" t="s">
        <v>58</v>
      </c>
      <c r="E54" s="19" t="s">
        <v>14</v>
      </c>
      <c r="F54" s="20">
        <v>26630</v>
      </c>
      <c r="G54" s="15">
        <f t="shared" si="0"/>
        <v>0</v>
      </c>
      <c r="H54" s="21">
        <v>0</v>
      </c>
    </row>
    <row r="55" ht="15.75" spans="1:8">
      <c r="A55" s="10">
        <v>45986</v>
      </c>
      <c r="B55" s="10">
        <v>45986</v>
      </c>
      <c r="C55" s="18" t="s">
        <v>62</v>
      </c>
      <c r="D55" s="18" t="s">
        <v>58</v>
      </c>
      <c r="E55" s="19" t="s">
        <v>14</v>
      </c>
      <c r="F55" s="20">
        <v>26630</v>
      </c>
      <c r="G55" s="15">
        <f t="shared" si="0"/>
        <v>0</v>
      </c>
      <c r="H55" s="21">
        <v>0</v>
      </c>
    </row>
    <row r="56" ht="15.75" spans="1:8">
      <c r="A56" s="10">
        <v>45986</v>
      </c>
      <c r="B56" s="10">
        <v>45986</v>
      </c>
      <c r="C56" s="18" t="s">
        <v>63</v>
      </c>
      <c r="D56" s="18" t="s">
        <v>58</v>
      </c>
      <c r="E56" s="19" t="s">
        <v>14</v>
      </c>
      <c r="F56" s="20">
        <v>26630</v>
      </c>
      <c r="G56" s="15">
        <f t="shared" si="0"/>
        <v>0</v>
      </c>
      <c r="H56" s="21">
        <v>0</v>
      </c>
    </row>
    <row r="57" ht="15.75" spans="1:8">
      <c r="A57" s="10">
        <v>45986</v>
      </c>
      <c r="B57" s="10">
        <v>45986</v>
      </c>
      <c r="C57" s="18" t="s">
        <v>64</v>
      </c>
      <c r="D57" s="18" t="s">
        <v>58</v>
      </c>
      <c r="E57" s="19" t="s">
        <v>14</v>
      </c>
      <c r="F57" s="20">
        <v>26630</v>
      </c>
      <c r="G57" s="15">
        <f t="shared" si="0"/>
        <v>0</v>
      </c>
      <c r="H57" s="21">
        <v>0</v>
      </c>
    </row>
    <row r="58" ht="15.75" spans="1:8">
      <c r="A58" s="10">
        <v>45986</v>
      </c>
      <c r="B58" s="10">
        <v>45986</v>
      </c>
      <c r="C58" s="18" t="s">
        <v>65</v>
      </c>
      <c r="D58" s="18" t="s">
        <v>58</v>
      </c>
      <c r="E58" s="19" t="s">
        <v>14</v>
      </c>
      <c r="F58" s="20">
        <v>6525</v>
      </c>
      <c r="G58" s="15">
        <f t="shared" si="0"/>
        <v>117450</v>
      </c>
      <c r="H58" s="21">
        <v>18</v>
      </c>
    </row>
    <row r="59" ht="15.75" spans="1:8">
      <c r="A59" s="10">
        <v>45986</v>
      </c>
      <c r="B59" s="10">
        <v>45986</v>
      </c>
      <c r="C59" s="18" t="s">
        <v>66</v>
      </c>
      <c r="D59" s="18" t="s">
        <v>58</v>
      </c>
      <c r="E59" s="19" t="s">
        <v>14</v>
      </c>
      <c r="F59" s="20">
        <v>6525</v>
      </c>
      <c r="G59" s="15">
        <f t="shared" si="0"/>
        <v>117450</v>
      </c>
      <c r="H59" s="21">
        <v>18</v>
      </c>
    </row>
    <row r="60" ht="15.75" spans="1:8">
      <c r="A60" s="10">
        <v>45986</v>
      </c>
      <c r="B60" s="10">
        <v>45986</v>
      </c>
      <c r="C60" s="18" t="s">
        <v>67</v>
      </c>
      <c r="D60" s="18" t="s">
        <v>58</v>
      </c>
      <c r="E60" s="19" t="s">
        <v>14</v>
      </c>
      <c r="F60" s="20">
        <v>6525</v>
      </c>
      <c r="G60" s="15">
        <f t="shared" si="0"/>
        <v>117450</v>
      </c>
      <c r="H60" s="21">
        <v>18</v>
      </c>
    </row>
    <row r="61" ht="15.75" spans="1:8">
      <c r="A61" s="10">
        <v>45986</v>
      </c>
      <c r="B61" s="10">
        <v>45986</v>
      </c>
      <c r="C61" s="18" t="s">
        <v>68</v>
      </c>
      <c r="D61" s="18" t="s">
        <v>58</v>
      </c>
      <c r="E61" s="19" t="s">
        <v>14</v>
      </c>
      <c r="F61" s="20">
        <v>37</v>
      </c>
      <c r="G61" s="15">
        <f t="shared" si="0"/>
        <v>370</v>
      </c>
      <c r="H61" s="21">
        <v>10</v>
      </c>
    </row>
    <row r="62" ht="15.75" spans="1:8">
      <c r="A62" s="10">
        <v>45986</v>
      </c>
      <c r="B62" s="10">
        <v>45986</v>
      </c>
      <c r="C62" s="18" t="s">
        <v>69</v>
      </c>
      <c r="D62" s="18" t="s">
        <v>58</v>
      </c>
      <c r="E62" s="19" t="s">
        <v>14</v>
      </c>
      <c r="F62" s="20">
        <v>37</v>
      </c>
      <c r="G62" s="15">
        <f t="shared" si="0"/>
        <v>1850</v>
      </c>
      <c r="H62" s="21">
        <v>50</v>
      </c>
    </row>
    <row r="63" ht="15.75" spans="1:8">
      <c r="A63" s="10">
        <v>45986</v>
      </c>
      <c r="B63" s="10">
        <v>45986</v>
      </c>
      <c r="C63" s="18" t="s">
        <v>70</v>
      </c>
      <c r="D63" s="18" t="s">
        <v>58</v>
      </c>
      <c r="E63" s="19" t="s">
        <v>14</v>
      </c>
      <c r="F63" s="20">
        <v>6525</v>
      </c>
      <c r="G63" s="15">
        <f t="shared" si="0"/>
        <v>156600</v>
      </c>
      <c r="H63" s="21">
        <v>24</v>
      </c>
    </row>
    <row r="64" ht="15.75" spans="1:8">
      <c r="A64" s="10">
        <v>45986</v>
      </c>
      <c r="B64" s="10">
        <v>45986</v>
      </c>
      <c r="C64" s="18" t="s">
        <v>71</v>
      </c>
      <c r="D64" s="18" t="s">
        <v>72</v>
      </c>
      <c r="E64" s="19" t="s">
        <v>14</v>
      </c>
      <c r="F64" s="20">
        <v>37.76</v>
      </c>
      <c r="G64" s="15">
        <f t="shared" si="0"/>
        <v>3776</v>
      </c>
      <c r="H64" s="21">
        <v>100</v>
      </c>
    </row>
    <row r="65" ht="15.75" spans="1:8">
      <c r="A65" s="10">
        <v>45986</v>
      </c>
      <c r="B65" s="10">
        <v>45986</v>
      </c>
      <c r="C65" s="18" t="s">
        <v>73</v>
      </c>
      <c r="D65" s="18" t="s">
        <v>72</v>
      </c>
      <c r="E65" s="19" t="s">
        <v>14</v>
      </c>
      <c r="F65" s="22">
        <v>967</v>
      </c>
      <c r="G65" s="15">
        <f t="shared" si="0"/>
        <v>53185</v>
      </c>
      <c r="H65" s="21">
        <v>55</v>
      </c>
    </row>
    <row r="66" ht="15.75" spans="1:8">
      <c r="A66" s="10">
        <v>45986</v>
      </c>
      <c r="B66" s="10">
        <v>45986</v>
      </c>
      <c r="C66" s="18" t="s">
        <v>74</v>
      </c>
      <c r="D66" s="18" t="s">
        <v>72</v>
      </c>
      <c r="E66" s="19" t="s">
        <v>14</v>
      </c>
      <c r="F66" s="22">
        <v>105.84</v>
      </c>
      <c r="G66" s="15">
        <f t="shared" si="0"/>
        <v>0</v>
      </c>
      <c r="H66" s="21">
        <v>0</v>
      </c>
    </row>
    <row r="67" ht="15.75" spans="1:8">
      <c r="A67" s="10">
        <v>45986</v>
      </c>
      <c r="B67" s="10">
        <v>45986</v>
      </c>
      <c r="C67" s="18" t="s">
        <v>75</v>
      </c>
      <c r="D67" s="18" t="s">
        <v>72</v>
      </c>
      <c r="E67" s="19" t="s">
        <v>14</v>
      </c>
      <c r="F67" s="22">
        <v>337</v>
      </c>
      <c r="G67" s="15">
        <f t="shared" si="0"/>
        <v>9436</v>
      </c>
      <c r="H67" s="21">
        <v>28</v>
      </c>
    </row>
    <row r="68" ht="15.75" spans="1:8">
      <c r="A68" s="10">
        <v>45986</v>
      </c>
      <c r="B68" s="10">
        <v>45986</v>
      </c>
      <c r="C68" s="18" t="s">
        <v>76</v>
      </c>
      <c r="D68" s="18" t="s">
        <v>72</v>
      </c>
      <c r="E68" s="19" t="s">
        <v>14</v>
      </c>
      <c r="F68" s="22">
        <v>135</v>
      </c>
      <c r="G68" s="15">
        <f t="shared" si="0"/>
        <v>0</v>
      </c>
      <c r="H68" s="21">
        <v>0</v>
      </c>
    </row>
    <row r="69" ht="15.75" spans="1:8">
      <c r="A69" s="10">
        <v>45986</v>
      </c>
      <c r="B69" s="10">
        <v>45986</v>
      </c>
      <c r="C69" s="18" t="s">
        <v>77</v>
      </c>
      <c r="D69" s="18" t="s">
        <v>72</v>
      </c>
      <c r="E69" s="19" t="s">
        <v>14</v>
      </c>
      <c r="F69" s="22">
        <v>227.81</v>
      </c>
      <c r="G69" s="15">
        <f t="shared" si="0"/>
        <v>0</v>
      </c>
      <c r="H69" s="21">
        <v>0</v>
      </c>
    </row>
    <row r="70" ht="15.75" spans="1:8">
      <c r="A70" s="10">
        <v>45986</v>
      </c>
      <c r="B70" s="10">
        <v>45986</v>
      </c>
      <c r="C70" s="18" t="s">
        <v>78</v>
      </c>
      <c r="D70" s="18" t="s">
        <v>72</v>
      </c>
      <c r="E70" s="19" t="s">
        <v>14</v>
      </c>
      <c r="F70" s="22">
        <v>345.15</v>
      </c>
      <c r="G70" s="15">
        <f t="shared" si="0"/>
        <v>0</v>
      </c>
      <c r="H70" s="21">
        <v>0</v>
      </c>
    </row>
    <row r="71" ht="15.75" spans="1:8">
      <c r="A71" s="10">
        <v>45986</v>
      </c>
      <c r="B71" s="10">
        <v>45986</v>
      </c>
      <c r="C71" s="18" t="s">
        <v>79</v>
      </c>
      <c r="D71" s="18" t="s">
        <v>72</v>
      </c>
      <c r="E71" s="19" t="s">
        <v>14</v>
      </c>
      <c r="F71" s="22">
        <v>337</v>
      </c>
      <c r="G71" s="15">
        <f t="shared" si="0"/>
        <v>0</v>
      </c>
      <c r="H71" s="21">
        <v>0</v>
      </c>
    </row>
    <row r="72" ht="15.75" spans="1:8">
      <c r="A72" s="10">
        <v>45986</v>
      </c>
      <c r="B72" s="10">
        <v>45986</v>
      </c>
      <c r="C72" s="18" t="s">
        <v>80</v>
      </c>
      <c r="D72" s="18" t="s">
        <v>72</v>
      </c>
      <c r="E72" s="19" t="s">
        <v>14</v>
      </c>
      <c r="F72" s="22">
        <v>575.25</v>
      </c>
      <c r="G72" s="15">
        <f t="shared" si="0"/>
        <v>62127</v>
      </c>
      <c r="H72" s="21">
        <v>108</v>
      </c>
    </row>
    <row r="73" ht="15.75" spans="1:8">
      <c r="A73" s="10">
        <v>45986</v>
      </c>
      <c r="B73" s="10">
        <v>45986</v>
      </c>
      <c r="C73" s="18" t="s">
        <v>81</v>
      </c>
      <c r="D73" s="18" t="s">
        <v>72</v>
      </c>
      <c r="E73" s="19" t="s">
        <v>14</v>
      </c>
      <c r="F73" s="22">
        <v>337</v>
      </c>
      <c r="G73" s="15">
        <f t="shared" si="0"/>
        <v>4044</v>
      </c>
      <c r="H73" s="21">
        <v>12</v>
      </c>
    </row>
    <row r="74" ht="15.75" spans="1:8">
      <c r="A74" s="10">
        <v>45986</v>
      </c>
      <c r="B74" s="10">
        <v>45986</v>
      </c>
      <c r="C74" s="18" t="s">
        <v>82</v>
      </c>
      <c r="D74" s="18" t="s">
        <v>72</v>
      </c>
      <c r="E74" s="19" t="s">
        <v>14</v>
      </c>
      <c r="F74" s="22">
        <v>46.61</v>
      </c>
      <c r="G74" s="15">
        <f t="shared" si="0"/>
        <v>1118.64</v>
      </c>
      <c r="H74" s="21">
        <v>24</v>
      </c>
    </row>
    <row r="75" ht="15.75" spans="1:8">
      <c r="A75" s="10">
        <v>45986</v>
      </c>
      <c r="B75" s="10">
        <v>45986</v>
      </c>
      <c r="C75" s="18" t="s">
        <v>83</v>
      </c>
      <c r="D75" s="18" t="s">
        <v>72</v>
      </c>
      <c r="E75" s="19" t="s">
        <v>14</v>
      </c>
      <c r="F75" s="22">
        <v>64.43</v>
      </c>
      <c r="G75" s="15">
        <f t="shared" si="0"/>
        <v>1159.74</v>
      </c>
      <c r="H75" s="21">
        <v>18</v>
      </c>
    </row>
    <row r="76" ht="15.75" spans="1:8">
      <c r="A76" s="10">
        <v>45986</v>
      </c>
      <c r="B76" s="10">
        <v>45986</v>
      </c>
      <c r="C76" s="18" t="s">
        <v>84</v>
      </c>
      <c r="D76" s="18" t="s">
        <v>72</v>
      </c>
      <c r="E76" s="19" t="s">
        <v>14</v>
      </c>
      <c r="F76" s="22">
        <v>92</v>
      </c>
      <c r="G76" s="15">
        <f t="shared" si="0"/>
        <v>16560</v>
      </c>
      <c r="H76" s="21">
        <v>180</v>
      </c>
    </row>
    <row r="77" ht="15.75" spans="1:8">
      <c r="A77" s="10">
        <v>45986</v>
      </c>
      <c r="B77" s="10">
        <v>45986</v>
      </c>
      <c r="C77" s="18" t="s">
        <v>85</v>
      </c>
      <c r="D77" s="18" t="s">
        <v>72</v>
      </c>
      <c r="E77" s="19" t="s">
        <v>14</v>
      </c>
      <c r="F77" s="22">
        <v>29.5</v>
      </c>
      <c r="G77" s="15">
        <f t="shared" si="0"/>
        <v>1652</v>
      </c>
      <c r="H77" s="21">
        <v>56</v>
      </c>
    </row>
    <row r="78" ht="15.75" spans="1:8">
      <c r="A78" s="10">
        <v>45986</v>
      </c>
      <c r="B78" s="10">
        <v>45986</v>
      </c>
      <c r="C78" s="18" t="s">
        <v>86</v>
      </c>
      <c r="D78" s="18" t="s">
        <v>72</v>
      </c>
      <c r="E78" s="19" t="s">
        <v>14</v>
      </c>
      <c r="F78" s="22">
        <v>5.18</v>
      </c>
      <c r="G78" s="15">
        <f t="shared" si="0"/>
        <v>0</v>
      </c>
      <c r="H78" s="21">
        <v>0</v>
      </c>
    </row>
    <row r="79" ht="15.75" spans="1:8">
      <c r="A79" s="10">
        <v>45986</v>
      </c>
      <c r="B79" s="10">
        <v>45986</v>
      </c>
      <c r="C79" s="18" t="s">
        <v>87</v>
      </c>
      <c r="D79" s="18" t="s">
        <v>72</v>
      </c>
      <c r="E79" s="19" t="s">
        <v>14</v>
      </c>
      <c r="F79" s="22">
        <v>7.28</v>
      </c>
      <c r="G79" s="15">
        <f t="shared" si="0"/>
        <v>0</v>
      </c>
      <c r="H79" s="21">
        <v>0</v>
      </c>
    </row>
    <row r="80" ht="15.75" spans="1:8">
      <c r="A80" s="10">
        <v>45986</v>
      </c>
      <c r="B80" s="10">
        <v>45986</v>
      </c>
      <c r="C80" s="18" t="s">
        <v>88</v>
      </c>
      <c r="D80" s="18" t="s">
        <v>72</v>
      </c>
      <c r="E80" s="19" t="s">
        <v>14</v>
      </c>
      <c r="F80" s="22">
        <v>116.82</v>
      </c>
      <c r="G80" s="15">
        <f t="shared" si="0"/>
        <v>4672.8</v>
      </c>
      <c r="H80" s="21">
        <v>40</v>
      </c>
    </row>
    <row r="81" ht="15.75" spans="1:8">
      <c r="A81" s="10">
        <v>45986</v>
      </c>
      <c r="B81" s="10">
        <v>45986</v>
      </c>
      <c r="C81" s="18" t="s">
        <v>89</v>
      </c>
      <c r="D81" s="18" t="s">
        <v>72</v>
      </c>
      <c r="E81" s="19" t="s">
        <v>14</v>
      </c>
      <c r="F81" s="22">
        <v>33</v>
      </c>
      <c r="G81" s="15">
        <f t="shared" si="0"/>
        <v>264</v>
      </c>
      <c r="H81" s="21">
        <v>8</v>
      </c>
    </row>
    <row r="82" ht="15.75" spans="1:8">
      <c r="A82" s="10">
        <v>45986</v>
      </c>
      <c r="B82" s="10">
        <v>45986</v>
      </c>
      <c r="C82" s="18" t="s">
        <v>90</v>
      </c>
      <c r="D82" s="18" t="s">
        <v>72</v>
      </c>
      <c r="E82" s="19" t="s">
        <v>14</v>
      </c>
      <c r="F82" s="22">
        <v>16</v>
      </c>
      <c r="G82" s="15">
        <f t="shared" ref="G82:G148" si="1">F82*H82</f>
        <v>176</v>
      </c>
      <c r="H82" s="21">
        <v>11</v>
      </c>
    </row>
    <row r="83" ht="15.75" spans="1:8">
      <c r="A83" s="10">
        <v>45986</v>
      </c>
      <c r="B83" s="10">
        <v>45986</v>
      </c>
      <c r="C83" s="18" t="s">
        <v>91</v>
      </c>
      <c r="D83" s="18" t="s">
        <v>72</v>
      </c>
      <c r="E83" s="19" t="s">
        <v>14</v>
      </c>
      <c r="F83" s="22">
        <v>20.33</v>
      </c>
      <c r="G83" s="15">
        <f t="shared" si="1"/>
        <v>0</v>
      </c>
      <c r="H83" s="21">
        <v>0</v>
      </c>
    </row>
    <row r="84" ht="15.75" spans="1:8">
      <c r="A84" s="10">
        <v>45986</v>
      </c>
      <c r="B84" s="10">
        <v>45986</v>
      </c>
      <c r="C84" s="18" t="s">
        <v>92</v>
      </c>
      <c r="D84" s="18" t="s">
        <v>72</v>
      </c>
      <c r="E84" s="19" t="s">
        <v>14</v>
      </c>
      <c r="F84" s="22">
        <v>38.33</v>
      </c>
      <c r="G84" s="15">
        <f t="shared" si="1"/>
        <v>0</v>
      </c>
      <c r="H84" s="21">
        <v>0</v>
      </c>
    </row>
    <row r="85" ht="15.75" spans="1:8">
      <c r="A85" s="10">
        <v>45986</v>
      </c>
      <c r="B85" s="10">
        <v>45986</v>
      </c>
      <c r="C85" s="18" t="s">
        <v>93</v>
      </c>
      <c r="D85" s="18" t="s">
        <v>72</v>
      </c>
      <c r="E85" s="19" t="s">
        <v>14</v>
      </c>
      <c r="F85" s="22">
        <v>227.82</v>
      </c>
      <c r="G85" s="15">
        <f t="shared" si="1"/>
        <v>11391</v>
      </c>
      <c r="H85" s="21">
        <v>50</v>
      </c>
    </row>
    <row r="86" ht="15.75" spans="1:8">
      <c r="A86" s="10">
        <v>45986</v>
      </c>
      <c r="B86" s="10">
        <v>45986</v>
      </c>
      <c r="C86" s="18" t="s">
        <v>94</v>
      </c>
      <c r="D86" s="18" t="s">
        <v>72</v>
      </c>
      <c r="E86" s="19" t="s">
        <v>14</v>
      </c>
      <c r="F86" s="22">
        <v>4.97</v>
      </c>
      <c r="G86" s="15">
        <f t="shared" si="1"/>
        <v>0</v>
      </c>
      <c r="H86" s="21">
        <v>0</v>
      </c>
    </row>
    <row r="87" ht="15.75" spans="1:8">
      <c r="A87" s="10">
        <v>45986</v>
      </c>
      <c r="B87" s="10">
        <v>45986</v>
      </c>
      <c r="C87" s="18" t="s">
        <v>95</v>
      </c>
      <c r="D87" s="18" t="s">
        <v>72</v>
      </c>
      <c r="E87" s="19" t="s">
        <v>14</v>
      </c>
      <c r="F87" s="22">
        <v>20</v>
      </c>
      <c r="G87" s="15">
        <f t="shared" si="1"/>
        <v>4220</v>
      </c>
      <c r="H87" s="21">
        <v>211</v>
      </c>
    </row>
    <row r="88" ht="15.75" spans="1:8">
      <c r="A88" s="10">
        <v>45986</v>
      </c>
      <c r="B88" s="10">
        <v>45986</v>
      </c>
      <c r="C88" s="18" t="s">
        <v>96</v>
      </c>
      <c r="D88" s="18" t="s">
        <v>72</v>
      </c>
      <c r="E88" s="19" t="s">
        <v>14</v>
      </c>
      <c r="F88" s="22">
        <v>156</v>
      </c>
      <c r="G88" s="15">
        <f t="shared" si="1"/>
        <v>1248</v>
      </c>
      <c r="H88" s="21">
        <v>8</v>
      </c>
    </row>
    <row r="89" ht="15.75" spans="1:8">
      <c r="A89" s="10">
        <v>45986</v>
      </c>
      <c r="B89" s="10">
        <v>45986</v>
      </c>
      <c r="C89" s="18" t="s">
        <v>97</v>
      </c>
      <c r="D89" s="18" t="s">
        <v>72</v>
      </c>
      <c r="E89" s="19" t="s">
        <v>14</v>
      </c>
      <c r="F89" s="22">
        <v>42</v>
      </c>
      <c r="G89" s="15">
        <f t="shared" si="1"/>
        <v>2730</v>
      </c>
      <c r="H89" s="21">
        <v>65</v>
      </c>
    </row>
    <row r="90" ht="15.75" spans="1:8">
      <c r="A90" s="10">
        <v>45986</v>
      </c>
      <c r="B90" s="10">
        <v>45986</v>
      </c>
      <c r="C90" s="18" t="s">
        <v>98</v>
      </c>
      <c r="D90" s="18" t="s">
        <v>72</v>
      </c>
      <c r="E90" s="19" t="s">
        <v>14</v>
      </c>
      <c r="F90" s="22">
        <v>208.86</v>
      </c>
      <c r="G90" s="15">
        <f t="shared" si="1"/>
        <v>14411.34</v>
      </c>
      <c r="H90" s="21">
        <v>69</v>
      </c>
    </row>
    <row r="91" ht="15.75" spans="1:8">
      <c r="A91" s="10">
        <v>45986</v>
      </c>
      <c r="B91" s="10">
        <v>45986</v>
      </c>
      <c r="C91" s="18" t="s">
        <v>99</v>
      </c>
      <c r="D91" s="18" t="s">
        <v>72</v>
      </c>
      <c r="E91" s="19" t="s">
        <v>14</v>
      </c>
      <c r="F91" s="22">
        <v>4500</v>
      </c>
      <c r="G91" s="15">
        <f t="shared" si="1"/>
        <v>45000</v>
      </c>
      <c r="H91" s="21">
        <v>10</v>
      </c>
    </row>
    <row r="92" ht="15.75" spans="1:8">
      <c r="A92" s="10">
        <v>45986</v>
      </c>
      <c r="B92" s="10">
        <v>45986</v>
      </c>
      <c r="C92" s="18" t="s">
        <v>100</v>
      </c>
      <c r="D92" s="18" t="s">
        <v>72</v>
      </c>
      <c r="E92" s="19" t="s">
        <v>14</v>
      </c>
      <c r="F92" s="22">
        <v>74</v>
      </c>
      <c r="G92" s="15">
        <f t="shared" si="1"/>
        <v>5476</v>
      </c>
      <c r="H92" s="21">
        <v>74</v>
      </c>
    </row>
    <row r="93" ht="15.75" spans="1:8">
      <c r="A93" s="10">
        <v>45986</v>
      </c>
      <c r="B93" s="10">
        <v>45986</v>
      </c>
      <c r="C93" s="18" t="s">
        <v>101</v>
      </c>
      <c r="D93" s="18" t="s">
        <v>72</v>
      </c>
      <c r="E93" s="19" t="s">
        <v>14</v>
      </c>
      <c r="F93" s="22">
        <v>2.36</v>
      </c>
      <c r="G93" s="15">
        <f t="shared" si="1"/>
        <v>9440</v>
      </c>
      <c r="H93" s="21">
        <v>4000</v>
      </c>
    </row>
    <row r="94" ht="15.75" spans="1:8">
      <c r="A94" s="10">
        <v>45986</v>
      </c>
      <c r="B94" s="10">
        <v>45986</v>
      </c>
      <c r="C94" s="18" t="s">
        <v>102</v>
      </c>
      <c r="D94" s="18" t="s">
        <v>72</v>
      </c>
      <c r="E94" s="19" t="s">
        <v>14</v>
      </c>
      <c r="F94" s="22">
        <v>6.41</v>
      </c>
      <c r="G94" s="15">
        <f t="shared" si="1"/>
        <v>0</v>
      </c>
      <c r="H94" s="21">
        <v>0</v>
      </c>
    </row>
    <row r="95" ht="15.75" spans="1:8">
      <c r="A95" s="10">
        <v>45986</v>
      </c>
      <c r="B95" s="10">
        <v>45986</v>
      </c>
      <c r="C95" s="18" t="s">
        <v>103</v>
      </c>
      <c r="D95" s="18" t="s">
        <v>72</v>
      </c>
      <c r="E95" s="19" t="s">
        <v>14</v>
      </c>
      <c r="F95" s="22">
        <v>6.41</v>
      </c>
      <c r="G95" s="15">
        <f t="shared" si="1"/>
        <v>0</v>
      </c>
      <c r="H95" s="21">
        <v>0</v>
      </c>
    </row>
    <row r="96" ht="15.75" spans="1:8">
      <c r="A96" s="10">
        <v>45986</v>
      </c>
      <c r="B96" s="10">
        <v>45986</v>
      </c>
      <c r="C96" s="18" t="s">
        <v>104</v>
      </c>
      <c r="D96" s="18" t="s">
        <v>72</v>
      </c>
      <c r="E96" s="19" t="s">
        <v>14</v>
      </c>
      <c r="F96" s="22">
        <v>6.41</v>
      </c>
      <c r="G96" s="15">
        <f t="shared" si="1"/>
        <v>538.44</v>
      </c>
      <c r="H96" s="21">
        <v>84</v>
      </c>
    </row>
    <row r="97" ht="15.75" spans="1:8">
      <c r="A97" s="10">
        <v>45986</v>
      </c>
      <c r="B97" s="10">
        <v>45986</v>
      </c>
      <c r="C97" s="18" t="s">
        <v>105</v>
      </c>
      <c r="D97" s="18" t="s">
        <v>72</v>
      </c>
      <c r="E97" s="19" t="s">
        <v>14</v>
      </c>
      <c r="F97" s="22">
        <v>4.58</v>
      </c>
      <c r="G97" s="15">
        <f t="shared" si="1"/>
        <v>0</v>
      </c>
      <c r="H97" s="21">
        <v>0</v>
      </c>
    </row>
    <row r="98" ht="15.75" spans="1:8">
      <c r="A98" s="10">
        <v>45986</v>
      </c>
      <c r="B98" s="10">
        <v>45986</v>
      </c>
      <c r="C98" s="18" t="s">
        <v>106</v>
      </c>
      <c r="D98" s="18" t="s">
        <v>72</v>
      </c>
      <c r="E98" s="19" t="s">
        <v>14</v>
      </c>
      <c r="F98" s="22">
        <v>49.6</v>
      </c>
      <c r="G98" s="15">
        <f t="shared" si="1"/>
        <v>5456</v>
      </c>
      <c r="H98" s="21">
        <v>110</v>
      </c>
    </row>
    <row r="99" ht="15.75" spans="1:8">
      <c r="A99" s="10">
        <v>45986</v>
      </c>
      <c r="B99" s="10">
        <v>45986</v>
      </c>
      <c r="C99" s="18" t="s">
        <v>107</v>
      </c>
      <c r="D99" s="18" t="s">
        <v>72</v>
      </c>
      <c r="E99" s="19" t="s">
        <v>14</v>
      </c>
      <c r="F99" s="22">
        <v>24.1</v>
      </c>
      <c r="G99" s="15">
        <f t="shared" si="1"/>
        <v>723</v>
      </c>
      <c r="H99" s="21">
        <v>30</v>
      </c>
    </row>
    <row r="100" ht="15.75" spans="1:8">
      <c r="A100" s="10">
        <v>45986</v>
      </c>
      <c r="B100" s="10">
        <v>45986</v>
      </c>
      <c r="C100" s="18" t="s">
        <v>108</v>
      </c>
      <c r="D100" s="18" t="s">
        <v>72</v>
      </c>
      <c r="E100" s="19" t="s">
        <v>14</v>
      </c>
      <c r="F100" s="22">
        <v>473.18</v>
      </c>
      <c r="G100" s="15">
        <f t="shared" si="1"/>
        <v>47318</v>
      </c>
      <c r="H100" s="21">
        <v>100</v>
      </c>
    </row>
    <row r="101" ht="15.75" spans="1:8">
      <c r="A101" s="10">
        <v>45986</v>
      </c>
      <c r="B101" s="10">
        <v>45986</v>
      </c>
      <c r="C101" s="24" t="s">
        <v>109</v>
      </c>
      <c r="D101" s="18" t="s">
        <v>72</v>
      </c>
      <c r="E101" s="19" t="s">
        <v>14</v>
      </c>
      <c r="F101" s="22">
        <v>34.76</v>
      </c>
      <c r="G101" s="15">
        <f t="shared" si="1"/>
        <v>0</v>
      </c>
      <c r="H101" s="21">
        <v>0</v>
      </c>
    </row>
    <row r="102" ht="15.75" spans="1:8">
      <c r="A102" s="10">
        <v>45986</v>
      </c>
      <c r="B102" s="10">
        <v>45986</v>
      </c>
      <c r="C102" s="24" t="s">
        <v>110</v>
      </c>
      <c r="D102" s="18" t="s">
        <v>72</v>
      </c>
      <c r="E102" s="19" t="s">
        <v>14</v>
      </c>
      <c r="F102" s="22">
        <v>21.19</v>
      </c>
      <c r="G102" s="15">
        <f t="shared" si="1"/>
        <v>0</v>
      </c>
      <c r="H102" s="21">
        <v>0</v>
      </c>
    </row>
    <row r="103" ht="15.75" spans="1:8">
      <c r="A103" s="10">
        <v>45986</v>
      </c>
      <c r="B103" s="10">
        <v>45986</v>
      </c>
      <c r="C103" s="24" t="s">
        <v>111</v>
      </c>
      <c r="D103" s="18" t="s">
        <v>72</v>
      </c>
      <c r="E103" s="19" t="s">
        <v>14</v>
      </c>
      <c r="F103" s="22">
        <v>290.56</v>
      </c>
      <c r="G103" s="15">
        <f t="shared" si="1"/>
        <v>24407.04</v>
      </c>
      <c r="H103" s="21">
        <v>84</v>
      </c>
    </row>
    <row r="104" ht="15.75" spans="1:8">
      <c r="A104" s="10">
        <v>45986</v>
      </c>
      <c r="B104" s="10">
        <v>45986</v>
      </c>
      <c r="C104" s="24" t="s">
        <v>112</v>
      </c>
      <c r="D104" s="18" t="s">
        <v>72</v>
      </c>
      <c r="E104" s="25" t="s">
        <v>14</v>
      </c>
      <c r="F104" s="22">
        <v>413</v>
      </c>
      <c r="G104" s="15">
        <f t="shared" si="1"/>
        <v>4543</v>
      </c>
      <c r="H104" s="21">
        <v>11</v>
      </c>
    </row>
    <row r="105" ht="15.75" spans="1:8">
      <c r="A105" s="10">
        <v>45986</v>
      </c>
      <c r="B105" s="10">
        <v>45986</v>
      </c>
      <c r="C105" s="24" t="s">
        <v>113</v>
      </c>
      <c r="D105" s="24" t="s">
        <v>72</v>
      </c>
      <c r="E105" s="25" t="s">
        <v>14</v>
      </c>
      <c r="F105" s="22">
        <v>2.15</v>
      </c>
      <c r="G105" s="15">
        <f t="shared" si="1"/>
        <v>4.3</v>
      </c>
      <c r="H105" s="21">
        <v>2</v>
      </c>
    </row>
    <row r="106" ht="15.75" spans="1:8">
      <c r="A106" s="10">
        <v>45986</v>
      </c>
      <c r="B106" s="10">
        <v>45986</v>
      </c>
      <c r="C106" s="24" t="s">
        <v>114</v>
      </c>
      <c r="D106" s="24" t="s">
        <v>72</v>
      </c>
      <c r="E106" s="25" t="s">
        <v>14</v>
      </c>
      <c r="F106" s="22">
        <v>52.78</v>
      </c>
      <c r="G106" s="15">
        <f t="shared" si="1"/>
        <v>20109.18</v>
      </c>
      <c r="H106" s="21">
        <v>381</v>
      </c>
    </row>
    <row r="107" ht="15.75" spans="1:8">
      <c r="A107" s="10">
        <v>45986</v>
      </c>
      <c r="B107" s="10">
        <v>45986</v>
      </c>
      <c r="C107" s="24" t="s">
        <v>115</v>
      </c>
      <c r="D107" s="24" t="s">
        <v>72</v>
      </c>
      <c r="E107" s="25" t="s">
        <v>14</v>
      </c>
      <c r="F107" s="22">
        <v>20.93</v>
      </c>
      <c r="G107" s="15">
        <f t="shared" si="1"/>
        <v>209.3</v>
      </c>
      <c r="H107" s="21">
        <v>10</v>
      </c>
    </row>
    <row r="108" ht="15.75" spans="1:8">
      <c r="A108" s="10">
        <v>45986</v>
      </c>
      <c r="B108" s="10">
        <v>45986</v>
      </c>
      <c r="C108" s="24" t="s">
        <v>116</v>
      </c>
      <c r="D108" s="24" t="s">
        <v>72</v>
      </c>
      <c r="E108" s="25" t="s">
        <v>14</v>
      </c>
      <c r="F108" s="22">
        <v>2270</v>
      </c>
      <c r="G108" s="15">
        <f t="shared" si="1"/>
        <v>45400</v>
      </c>
      <c r="H108" s="21">
        <v>20</v>
      </c>
    </row>
    <row r="109" ht="15.75" spans="1:8">
      <c r="A109" s="10">
        <v>45986</v>
      </c>
      <c r="B109" s="10">
        <v>45986</v>
      </c>
      <c r="C109" s="24" t="s">
        <v>117</v>
      </c>
      <c r="D109" s="24" t="s">
        <v>72</v>
      </c>
      <c r="E109" s="25" t="s">
        <v>14</v>
      </c>
      <c r="F109" s="22">
        <v>2490</v>
      </c>
      <c r="G109" s="15">
        <f t="shared" si="1"/>
        <v>0</v>
      </c>
      <c r="H109" s="21">
        <v>0</v>
      </c>
    </row>
    <row r="110" ht="15.75" spans="1:8">
      <c r="A110" s="10">
        <v>46042</v>
      </c>
      <c r="B110" s="10">
        <v>46042</v>
      </c>
      <c r="C110" s="24" t="s">
        <v>118</v>
      </c>
      <c r="D110" s="24" t="s">
        <v>72</v>
      </c>
      <c r="E110" s="25" t="s">
        <v>14</v>
      </c>
      <c r="F110" s="22">
        <v>1080</v>
      </c>
      <c r="G110" s="15">
        <f t="shared" si="1"/>
        <v>12960</v>
      </c>
      <c r="H110" s="21">
        <v>12</v>
      </c>
    </row>
    <row r="111" ht="15.75" spans="1:8">
      <c r="A111" s="10">
        <v>45986</v>
      </c>
      <c r="B111" s="10">
        <v>45986</v>
      </c>
      <c r="C111" s="24" t="s">
        <v>119</v>
      </c>
      <c r="D111" s="24" t="s">
        <v>72</v>
      </c>
      <c r="E111" s="25" t="s">
        <v>14</v>
      </c>
      <c r="F111" s="22">
        <v>2270</v>
      </c>
      <c r="G111" s="15">
        <f t="shared" si="1"/>
        <v>27240</v>
      </c>
      <c r="H111" s="21">
        <v>12</v>
      </c>
    </row>
    <row r="112" ht="15.75" spans="1:8">
      <c r="A112" s="10">
        <v>45986</v>
      </c>
      <c r="B112" s="10">
        <v>45986</v>
      </c>
      <c r="C112" s="24" t="s">
        <v>120</v>
      </c>
      <c r="D112" s="24" t="s">
        <v>72</v>
      </c>
      <c r="E112" s="25" t="s">
        <v>14</v>
      </c>
      <c r="F112" s="22">
        <v>672.6</v>
      </c>
      <c r="G112" s="15">
        <f t="shared" si="1"/>
        <v>16142.4</v>
      </c>
      <c r="H112" s="21">
        <v>24</v>
      </c>
    </row>
    <row r="113" ht="15.75" spans="1:8">
      <c r="A113" s="10">
        <v>45986</v>
      </c>
      <c r="B113" s="10">
        <v>45986</v>
      </c>
      <c r="C113" s="24" t="s">
        <v>121</v>
      </c>
      <c r="D113" s="24" t="s">
        <v>72</v>
      </c>
      <c r="E113" s="25" t="s">
        <v>14</v>
      </c>
      <c r="F113" s="22">
        <v>20</v>
      </c>
      <c r="G113" s="15">
        <f t="shared" si="1"/>
        <v>27500</v>
      </c>
      <c r="H113" s="21">
        <v>1375</v>
      </c>
    </row>
    <row r="114" ht="15.75" spans="1:8">
      <c r="A114" s="10">
        <v>45986</v>
      </c>
      <c r="B114" s="10">
        <v>45986</v>
      </c>
      <c r="C114" s="24" t="s">
        <v>122</v>
      </c>
      <c r="D114" s="24" t="s">
        <v>72</v>
      </c>
      <c r="E114" s="25" t="s">
        <v>14</v>
      </c>
      <c r="F114" s="22">
        <v>25</v>
      </c>
      <c r="G114" s="15">
        <f t="shared" si="1"/>
        <v>13750</v>
      </c>
      <c r="H114" s="21">
        <v>550</v>
      </c>
    </row>
    <row r="115" ht="15.75" spans="1:8">
      <c r="A115" s="10">
        <v>45986</v>
      </c>
      <c r="B115" s="10">
        <v>45986</v>
      </c>
      <c r="C115" s="24" t="s">
        <v>123</v>
      </c>
      <c r="D115" s="24" t="s">
        <v>72</v>
      </c>
      <c r="E115" s="25" t="s">
        <v>14</v>
      </c>
      <c r="F115" s="22">
        <v>339</v>
      </c>
      <c r="G115" s="15">
        <f t="shared" si="1"/>
        <v>0</v>
      </c>
      <c r="H115" s="21">
        <v>0</v>
      </c>
    </row>
    <row r="116" ht="15.75" spans="1:8">
      <c r="A116" s="10">
        <v>45986</v>
      </c>
      <c r="B116" s="10">
        <v>45986</v>
      </c>
      <c r="C116" s="24" t="s">
        <v>124</v>
      </c>
      <c r="D116" s="24" t="s">
        <v>72</v>
      </c>
      <c r="E116" s="25" t="s">
        <v>14</v>
      </c>
      <c r="F116" s="22">
        <v>190</v>
      </c>
      <c r="G116" s="15">
        <f t="shared" si="1"/>
        <v>6460</v>
      </c>
      <c r="H116" s="21">
        <v>34</v>
      </c>
    </row>
    <row r="117" ht="15.75" spans="1:8">
      <c r="A117" s="10">
        <v>45986</v>
      </c>
      <c r="B117" s="10">
        <v>45986</v>
      </c>
      <c r="C117" s="24" t="s">
        <v>125</v>
      </c>
      <c r="D117" s="24" t="s">
        <v>72</v>
      </c>
      <c r="E117" s="25" t="s">
        <v>14</v>
      </c>
      <c r="F117" s="22">
        <v>54.41</v>
      </c>
      <c r="G117" s="15">
        <f t="shared" si="1"/>
        <v>15452.44</v>
      </c>
      <c r="H117" s="21">
        <v>284</v>
      </c>
    </row>
    <row r="118" ht="15.75" spans="1:8">
      <c r="A118" s="10">
        <v>45986</v>
      </c>
      <c r="B118" s="10">
        <v>45986</v>
      </c>
      <c r="C118" s="24" t="s">
        <v>126</v>
      </c>
      <c r="D118" s="18" t="s">
        <v>72</v>
      </c>
      <c r="E118" s="25" t="s">
        <v>14</v>
      </c>
      <c r="F118" s="20">
        <v>112.75</v>
      </c>
      <c r="G118" s="15">
        <f t="shared" si="1"/>
        <v>7892.5</v>
      </c>
      <c r="H118" s="21">
        <v>70</v>
      </c>
    </row>
    <row r="119" ht="15.75" spans="1:8">
      <c r="A119" s="10">
        <v>45986</v>
      </c>
      <c r="B119" s="10">
        <v>45986</v>
      </c>
      <c r="C119" s="24" t="s">
        <v>127</v>
      </c>
      <c r="D119" s="18" t="s">
        <v>72</v>
      </c>
      <c r="E119" s="25" t="s">
        <v>14</v>
      </c>
      <c r="F119" s="22">
        <v>42.24</v>
      </c>
      <c r="G119" s="15">
        <f t="shared" si="1"/>
        <v>12165.12</v>
      </c>
      <c r="H119" s="21">
        <v>288</v>
      </c>
    </row>
    <row r="120" ht="15.75" spans="1:8">
      <c r="A120" s="10">
        <v>45986</v>
      </c>
      <c r="B120" s="10">
        <v>45986</v>
      </c>
      <c r="C120" s="24" t="s">
        <v>128</v>
      </c>
      <c r="D120" s="24" t="s">
        <v>72</v>
      </c>
      <c r="E120" s="25" t="s">
        <v>14</v>
      </c>
      <c r="F120" s="22">
        <v>37.89</v>
      </c>
      <c r="G120" s="15">
        <f t="shared" si="1"/>
        <v>0</v>
      </c>
      <c r="H120" s="21">
        <v>0</v>
      </c>
    </row>
    <row r="121" ht="15.75" spans="1:8">
      <c r="A121" s="10">
        <v>45986</v>
      </c>
      <c r="B121" s="10">
        <v>45986</v>
      </c>
      <c r="C121" s="24" t="s">
        <v>129</v>
      </c>
      <c r="D121" s="24" t="s">
        <v>72</v>
      </c>
      <c r="E121" s="25" t="s">
        <v>14</v>
      </c>
      <c r="F121" s="22">
        <v>35.89</v>
      </c>
      <c r="G121" s="15">
        <f t="shared" si="1"/>
        <v>0</v>
      </c>
      <c r="H121" s="21">
        <v>0</v>
      </c>
    </row>
    <row r="122" ht="15.75" spans="1:8">
      <c r="A122" s="10">
        <v>45986</v>
      </c>
      <c r="B122" s="10">
        <v>45986</v>
      </c>
      <c r="C122" s="24" t="s">
        <v>130</v>
      </c>
      <c r="D122" s="24" t="s">
        <v>72</v>
      </c>
      <c r="E122" s="25" t="s">
        <v>14</v>
      </c>
      <c r="F122" s="22">
        <v>14.85</v>
      </c>
      <c r="G122" s="15">
        <f t="shared" si="1"/>
        <v>1692.9</v>
      </c>
      <c r="H122" s="21">
        <v>114</v>
      </c>
    </row>
    <row r="123" ht="15.75" spans="1:8">
      <c r="A123" s="10">
        <v>46042</v>
      </c>
      <c r="B123" s="10">
        <v>46042</v>
      </c>
      <c r="C123" s="24" t="s">
        <v>131</v>
      </c>
      <c r="D123" s="24" t="s">
        <v>72</v>
      </c>
      <c r="E123" s="25" t="s">
        <v>14</v>
      </c>
      <c r="F123" s="22">
        <v>25.25</v>
      </c>
      <c r="G123" s="15">
        <f t="shared" si="1"/>
        <v>505</v>
      </c>
      <c r="H123" s="21">
        <v>20</v>
      </c>
    </row>
    <row r="124" ht="15.75" spans="1:8">
      <c r="A124" s="10">
        <v>46042</v>
      </c>
      <c r="B124" s="10">
        <v>46042</v>
      </c>
      <c r="C124" s="24" t="s">
        <v>132</v>
      </c>
      <c r="D124" s="24" t="s">
        <v>72</v>
      </c>
      <c r="E124" s="25" t="s">
        <v>14</v>
      </c>
      <c r="F124" s="22">
        <v>25.25</v>
      </c>
      <c r="G124" s="15"/>
      <c r="H124" s="21">
        <v>20</v>
      </c>
    </row>
    <row r="125" ht="15.75" spans="1:8">
      <c r="A125" s="10">
        <v>45986</v>
      </c>
      <c r="B125" s="10">
        <v>45986</v>
      </c>
      <c r="C125" s="24" t="s">
        <v>133</v>
      </c>
      <c r="D125" s="24" t="s">
        <v>72</v>
      </c>
      <c r="E125" s="25" t="s">
        <v>14</v>
      </c>
      <c r="F125" s="22">
        <v>25.25</v>
      </c>
      <c r="G125" s="15">
        <f t="shared" si="1"/>
        <v>505</v>
      </c>
      <c r="H125" s="21">
        <v>20</v>
      </c>
    </row>
    <row r="126" ht="15.75" spans="1:8">
      <c r="A126" s="10">
        <v>45986</v>
      </c>
      <c r="B126" s="10">
        <v>45986</v>
      </c>
      <c r="C126" s="24" t="s">
        <v>134</v>
      </c>
      <c r="D126" s="18" t="s">
        <v>72</v>
      </c>
      <c r="E126" s="25" t="s">
        <v>14</v>
      </c>
      <c r="F126" s="22">
        <v>27.29</v>
      </c>
      <c r="G126" s="15">
        <f t="shared" si="1"/>
        <v>2346.94</v>
      </c>
      <c r="H126" s="21">
        <v>86</v>
      </c>
    </row>
    <row r="127" ht="15.75" spans="1:8">
      <c r="A127" s="10">
        <v>45986</v>
      </c>
      <c r="B127" s="10">
        <v>45986</v>
      </c>
      <c r="C127" s="24" t="s">
        <v>135</v>
      </c>
      <c r="D127" s="18" t="s">
        <v>72</v>
      </c>
      <c r="E127" s="25" t="s">
        <v>14</v>
      </c>
      <c r="F127" s="22">
        <v>12</v>
      </c>
      <c r="G127" s="15">
        <f t="shared" si="1"/>
        <v>1200</v>
      </c>
      <c r="H127" s="21">
        <v>100</v>
      </c>
    </row>
    <row r="128" ht="15.75" spans="1:8">
      <c r="A128" s="10">
        <v>45986</v>
      </c>
      <c r="B128" s="10">
        <v>45986</v>
      </c>
      <c r="C128" s="24" t="s">
        <v>136</v>
      </c>
      <c r="D128" s="24" t="s">
        <v>72</v>
      </c>
      <c r="E128" s="25" t="s">
        <v>14</v>
      </c>
      <c r="F128" s="22">
        <v>8.45</v>
      </c>
      <c r="G128" s="15">
        <f t="shared" si="1"/>
        <v>4225</v>
      </c>
      <c r="H128" s="21">
        <v>500</v>
      </c>
    </row>
    <row r="129" ht="15.75" spans="1:8">
      <c r="A129" s="10">
        <v>45986</v>
      </c>
      <c r="B129" s="10">
        <v>45986</v>
      </c>
      <c r="C129" s="24" t="s">
        <v>137</v>
      </c>
      <c r="D129" s="24" t="s">
        <v>72</v>
      </c>
      <c r="E129" s="25" t="s">
        <v>14</v>
      </c>
      <c r="F129" s="22">
        <v>6.37</v>
      </c>
      <c r="G129" s="15">
        <f t="shared" si="1"/>
        <v>41417.74</v>
      </c>
      <c r="H129" s="21">
        <v>6502</v>
      </c>
    </row>
    <row r="130" ht="15.75" spans="1:8">
      <c r="A130" s="10">
        <v>45986</v>
      </c>
      <c r="B130" s="10">
        <v>45986</v>
      </c>
      <c r="C130" s="24" t="s">
        <v>138</v>
      </c>
      <c r="D130" s="18" t="s">
        <v>72</v>
      </c>
      <c r="E130" s="25" t="s">
        <v>14</v>
      </c>
      <c r="F130" s="22">
        <v>6.37</v>
      </c>
      <c r="G130" s="15">
        <f t="shared" si="1"/>
        <v>41417.74</v>
      </c>
      <c r="H130" s="21">
        <v>6502</v>
      </c>
    </row>
    <row r="131" ht="15.75" spans="1:8">
      <c r="A131" s="10">
        <v>45986</v>
      </c>
      <c r="B131" s="10">
        <v>45986</v>
      </c>
      <c r="C131" s="24" t="s">
        <v>139</v>
      </c>
      <c r="D131" s="18" t="s">
        <v>72</v>
      </c>
      <c r="E131" s="25" t="s">
        <v>14</v>
      </c>
      <c r="F131" s="22">
        <v>8.484</v>
      </c>
      <c r="G131" s="15">
        <f t="shared" si="1"/>
        <v>97566</v>
      </c>
      <c r="H131" s="21">
        <v>11500</v>
      </c>
    </row>
    <row r="132" ht="15.75" spans="1:8">
      <c r="A132" s="10">
        <v>45986</v>
      </c>
      <c r="B132" s="10">
        <v>45986</v>
      </c>
      <c r="C132" s="24" t="s">
        <v>140</v>
      </c>
      <c r="D132" s="24" t="s">
        <v>72</v>
      </c>
      <c r="E132" s="25" t="s">
        <v>14</v>
      </c>
      <c r="F132" s="22">
        <v>1.7</v>
      </c>
      <c r="G132" s="15">
        <f t="shared" si="1"/>
        <v>34000</v>
      </c>
      <c r="H132" s="21">
        <v>20000</v>
      </c>
    </row>
    <row r="133" ht="15.75" spans="1:8">
      <c r="A133" s="10">
        <v>45986</v>
      </c>
      <c r="B133" s="10">
        <v>45986</v>
      </c>
      <c r="C133" s="24" t="s">
        <v>141</v>
      </c>
      <c r="D133" s="24" t="s">
        <v>72</v>
      </c>
      <c r="E133" s="25" t="s">
        <v>14</v>
      </c>
      <c r="F133" s="22">
        <v>130</v>
      </c>
      <c r="G133" s="15">
        <f t="shared" si="1"/>
        <v>13000</v>
      </c>
      <c r="H133" s="21">
        <v>100</v>
      </c>
    </row>
    <row r="134" ht="15.75" spans="1:8">
      <c r="A134" s="10">
        <v>45986</v>
      </c>
      <c r="B134" s="10">
        <v>45986</v>
      </c>
      <c r="C134" s="24" t="s">
        <v>142</v>
      </c>
      <c r="D134" s="24" t="s">
        <v>72</v>
      </c>
      <c r="E134" s="25" t="s">
        <v>14</v>
      </c>
      <c r="F134" s="22">
        <v>33</v>
      </c>
      <c r="G134" s="15">
        <f t="shared" si="1"/>
        <v>0</v>
      </c>
      <c r="H134" s="21">
        <v>0</v>
      </c>
    </row>
    <row r="135" ht="15.75" spans="1:8">
      <c r="A135" s="10">
        <v>45986</v>
      </c>
      <c r="B135" s="10">
        <v>45986</v>
      </c>
      <c r="C135" s="24" t="s">
        <v>143</v>
      </c>
      <c r="D135" s="24" t="s">
        <v>72</v>
      </c>
      <c r="E135" s="25" t="s">
        <v>14</v>
      </c>
      <c r="F135" s="22">
        <v>41.39</v>
      </c>
      <c r="G135" s="15">
        <f t="shared" si="1"/>
        <v>0</v>
      </c>
      <c r="H135" s="21">
        <v>0</v>
      </c>
    </row>
    <row r="136" ht="15.75" spans="1:8">
      <c r="A136" s="10">
        <v>45986</v>
      </c>
      <c r="B136" s="10">
        <v>45986</v>
      </c>
      <c r="C136" s="24" t="s">
        <v>144</v>
      </c>
      <c r="D136" s="24" t="s">
        <v>72</v>
      </c>
      <c r="E136" s="25" t="s">
        <v>14</v>
      </c>
      <c r="F136" s="22">
        <v>38.3</v>
      </c>
      <c r="G136" s="15">
        <f t="shared" si="1"/>
        <v>651.1</v>
      </c>
      <c r="H136" s="21">
        <v>17</v>
      </c>
    </row>
    <row r="137" ht="15.75" spans="1:8">
      <c r="A137" s="10">
        <v>45986</v>
      </c>
      <c r="B137" s="10">
        <v>45986</v>
      </c>
      <c r="C137" s="24" t="s">
        <v>145</v>
      </c>
      <c r="D137" s="18" t="s">
        <v>72</v>
      </c>
      <c r="E137" s="25" t="s">
        <v>14</v>
      </c>
      <c r="F137" s="22">
        <v>42.41</v>
      </c>
      <c r="G137" s="15">
        <f t="shared" si="1"/>
        <v>16285.44</v>
      </c>
      <c r="H137" s="21">
        <v>384</v>
      </c>
    </row>
    <row r="138" ht="15.75" spans="1:8">
      <c r="A138" s="10">
        <v>45986</v>
      </c>
      <c r="B138" s="10">
        <v>45986</v>
      </c>
      <c r="C138" s="24" t="s">
        <v>146</v>
      </c>
      <c r="D138" s="18" t="s">
        <v>147</v>
      </c>
      <c r="E138" s="25" t="s">
        <v>14</v>
      </c>
      <c r="F138" s="22">
        <v>354</v>
      </c>
      <c r="G138" s="15">
        <f t="shared" si="1"/>
        <v>3540</v>
      </c>
      <c r="H138" s="21">
        <v>10</v>
      </c>
    </row>
    <row r="139" ht="15.75" spans="1:8">
      <c r="A139" s="10">
        <v>45986</v>
      </c>
      <c r="B139" s="10">
        <v>45986</v>
      </c>
      <c r="C139" s="24" t="s">
        <v>148</v>
      </c>
      <c r="D139" s="18" t="s">
        <v>147</v>
      </c>
      <c r="E139" s="25" t="s">
        <v>21</v>
      </c>
      <c r="F139" s="22">
        <v>0</v>
      </c>
      <c r="G139" s="15">
        <f t="shared" si="1"/>
        <v>0</v>
      </c>
      <c r="H139" s="21">
        <v>0</v>
      </c>
    </row>
    <row r="140" ht="15.75" spans="1:8">
      <c r="A140" s="10">
        <v>45986</v>
      </c>
      <c r="B140" s="10">
        <v>45986</v>
      </c>
      <c r="C140" s="24" t="s">
        <v>149</v>
      </c>
      <c r="D140" s="18" t="s">
        <v>147</v>
      </c>
      <c r="E140" s="25" t="s">
        <v>21</v>
      </c>
      <c r="F140" s="22">
        <v>0</v>
      </c>
      <c r="G140" s="15">
        <f t="shared" si="1"/>
        <v>0</v>
      </c>
      <c r="H140" s="21">
        <v>3</v>
      </c>
    </row>
    <row r="141" ht="15.75" spans="1:8">
      <c r="A141" s="10">
        <v>45986</v>
      </c>
      <c r="B141" s="10">
        <v>45986</v>
      </c>
      <c r="C141" s="24" t="s">
        <v>150</v>
      </c>
      <c r="D141" s="24" t="s">
        <v>147</v>
      </c>
      <c r="E141" s="25" t="s">
        <v>14</v>
      </c>
      <c r="F141" s="22">
        <v>130</v>
      </c>
      <c r="G141" s="15">
        <f t="shared" si="1"/>
        <v>0</v>
      </c>
      <c r="H141" s="21">
        <v>0</v>
      </c>
    </row>
    <row r="142" ht="15.75" spans="1:8">
      <c r="A142" s="10">
        <v>45986</v>
      </c>
      <c r="B142" s="10">
        <v>45986</v>
      </c>
      <c r="C142" s="24" t="s">
        <v>151</v>
      </c>
      <c r="D142" s="24" t="s">
        <v>147</v>
      </c>
      <c r="E142" s="25" t="s">
        <v>14</v>
      </c>
      <c r="F142" s="22">
        <v>95</v>
      </c>
      <c r="G142" s="15">
        <f t="shared" si="1"/>
        <v>8550</v>
      </c>
      <c r="H142" s="21">
        <v>90</v>
      </c>
    </row>
    <row r="143" ht="15.75" spans="1:8">
      <c r="A143" s="10">
        <v>45986</v>
      </c>
      <c r="B143" s="10">
        <v>45986</v>
      </c>
      <c r="C143" s="24" t="s">
        <v>152</v>
      </c>
      <c r="D143" s="24" t="s">
        <v>147</v>
      </c>
      <c r="E143" s="25" t="s">
        <v>14</v>
      </c>
      <c r="F143" s="22">
        <v>18</v>
      </c>
      <c r="G143" s="15">
        <f t="shared" si="1"/>
        <v>972</v>
      </c>
      <c r="H143" s="21">
        <v>54</v>
      </c>
    </row>
    <row r="144" ht="15.75" spans="1:8">
      <c r="A144" s="10">
        <v>45986</v>
      </c>
      <c r="B144" s="10">
        <v>45986</v>
      </c>
      <c r="C144" s="24" t="s">
        <v>153</v>
      </c>
      <c r="D144" s="24" t="s">
        <v>147</v>
      </c>
      <c r="E144" s="25" t="s">
        <v>14</v>
      </c>
      <c r="F144" s="22">
        <v>18</v>
      </c>
      <c r="G144" s="15">
        <f t="shared" si="1"/>
        <v>3456</v>
      </c>
      <c r="H144" s="21">
        <v>192</v>
      </c>
    </row>
    <row r="145" ht="15.75" spans="1:8">
      <c r="A145" s="10">
        <v>45986</v>
      </c>
      <c r="B145" s="10">
        <v>45986</v>
      </c>
      <c r="C145" s="24" t="s">
        <v>154</v>
      </c>
      <c r="D145" s="24" t="s">
        <v>147</v>
      </c>
      <c r="E145" s="25" t="s">
        <v>14</v>
      </c>
      <c r="F145" s="22">
        <v>90</v>
      </c>
      <c r="G145" s="15">
        <f t="shared" si="1"/>
        <v>9360</v>
      </c>
      <c r="H145" s="21">
        <v>104</v>
      </c>
    </row>
    <row r="146" ht="15.75" spans="1:8">
      <c r="A146" s="10">
        <v>45986</v>
      </c>
      <c r="B146" s="10">
        <v>45986</v>
      </c>
      <c r="C146" s="24" t="s">
        <v>155</v>
      </c>
      <c r="D146" s="18" t="s">
        <v>147</v>
      </c>
      <c r="E146" s="25" t="s">
        <v>14</v>
      </c>
      <c r="F146" s="22">
        <v>100</v>
      </c>
      <c r="G146" s="15">
        <f t="shared" si="1"/>
        <v>29000</v>
      </c>
      <c r="H146" s="21">
        <v>290</v>
      </c>
    </row>
    <row r="147" ht="15.75" spans="1:8">
      <c r="A147" s="10">
        <v>45986</v>
      </c>
      <c r="B147" s="10">
        <v>45986</v>
      </c>
      <c r="C147" s="24" t="s">
        <v>156</v>
      </c>
      <c r="D147" s="24" t="s">
        <v>147</v>
      </c>
      <c r="E147" s="25" t="s">
        <v>14</v>
      </c>
      <c r="F147" s="22">
        <v>120</v>
      </c>
      <c r="G147" s="15">
        <f t="shared" si="1"/>
        <v>600</v>
      </c>
      <c r="H147" s="21">
        <v>5</v>
      </c>
    </row>
    <row r="148" ht="15.75" spans="1:8">
      <c r="A148" s="10">
        <v>45986</v>
      </c>
      <c r="B148" s="10">
        <v>45986</v>
      </c>
      <c r="C148" s="24" t="s">
        <v>157</v>
      </c>
      <c r="D148" s="24" t="s">
        <v>147</v>
      </c>
      <c r="E148" s="19" t="s">
        <v>14</v>
      </c>
      <c r="F148" s="22">
        <v>227</v>
      </c>
      <c r="G148" s="15">
        <f t="shared" si="1"/>
        <v>20430</v>
      </c>
      <c r="H148" s="21">
        <v>90</v>
      </c>
    </row>
    <row r="149" ht="15.75" spans="1:8">
      <c r="A149" s="10">
        <v>45986</v>
      </c>
      <c r="B149" s="10">
        <v>45986</v>
      </c>
      <c r="C149" s="24" t="s">
        <v>158</v>
      </c>
      <c r="D149" s="24" t="s">
        <v>147</v>
      </c>
      <c r="E149" s="25" t="s">
        <v>14</v>
      </c>
      <c r="F149" s="22">
        <v>236</v>
      </c>
      <c r="G149" s="15">
        <f t="shared" ref="G149:G186" si="2">F149*H149</f>
        <v>13216</v>
      </c>
      <c r="H149" s="21">
        <v>56</v>
      </c>
    </row>
    <row r="150" ht="15.75" spans="1:8">
      <c r="A150" s="10">
        <v>45986</v>
      </c>
      <c r="B150" s="10">
        <v>45986</v>
      </c>
      <c r="C150" s="24" t="s">
        <v>159</v>
      </c>
      <c r="D150" s="24" t="s">
        <v>147</v>
      </c>
      <c r="E150" s="25" t="s">
        <v>14</v>
      </c>
      <c r="F150" s="22">
        <v>220</v>
      </c>
      <c r="G150" s="15">
        <f t="shared" si="2"/>
        <v>8360</v>
      </c>
      <c r="H150" s="21">
        <v>38</v>
      </c>
    </row>
    <row r="151" ht="15.75" spans="1:8">
      <c r="A151" s="10">
        <v>45986</v>
      </c>
      <c r="B151" s="10">
        <v>45986</v>
      </c>
      <c r="C151" s="24" t="s">
        <v>160</v>
      </c>
      <c r="D151" s="24" t="s">
        <v>147</v>
      </c>
      <c r="E151" s="25" t="s">
        <v>14</v>
      </c>
      <c r="F151" s="22">
        <v>490</v>
      </c>
      <c r="G151" s="15">
        <f t="shared" si="2"/>
        <v>0</v>
      </c>
      <c r="H151" s="21">
        <v>0</v>
      </c>
    </row>
    <row r="152" ht="15.75" spans="1:8">
      <c r="A152" s="10">
        <v>45986</v>
      </c>
      <c r="B152" s="10">
        <v>45986</v>
      </c>
      <c r="C152" s="24" t="s">
        <v>161</v>
      </c>
      <c r="D152" s="24" t="s">
        <v>147</v>
      </c>
      <c r="E152" s="25" t="s">
        <v>14</v>
      </c>
      <c r="F152" s="22">
        <v>450</v>
      </c>
      <c r="G152" s="15">
        <f t="shared" si="2"/>
        <v>21600</v>
      </c>
      <c r="H152" s="21">
        <v>48</v>
      </c>
    </row>
    <row r="153" ht="15.75" spans="1:8">
      <c r="A153" s="10">
        <v>45986</v>
      </c>
      <c r="B153" s="10">
        <v>45986</v>
      </c>
      <c r="C153" s="24" t="s">
        <v>162</v>
      </c>
      <c r="D153" s="24" t="s">
        <v>147</v>
      </c>
      <c r="E153" s="25" t="s">
        <v>14</v>
      </c>
      <c r="F153" s="22">
        <v>225</v>
      </c>
      <c r="G153" s="15">
        <f t="shared" si="2"/>
        <v>0</v>
      </c>
      <c r="H153" s="21">
        <v>0</v>
      </c>
    </row>
    <row r="154" ht="15.75" spans="1:8">
      <c r="A154" s="10">
        <v>45986</v>
      </c>
      <c r="B154" s="10">
        <v>45986</v>
      </c>
      <c r="C154" s="24" t="s">
        <v>163</v>
      </c>
      <c r="D154" s="24" t="s">
        <v>147</v>
      </c>
      <c r="E154" s="25" t="s">
        <v>14</v>
      </c>
      <c r="F154" s="22">
        <v>150</v>
      </c>
      <c r="G154" s="15">
        <f t="shared" si="2"/>
        <v>600</v>
      </c>
      <c r="H154" s="21">
        <v>4</v>
      </c>
    </row>
    <row r="155" ht="15.75" spans="1:8">
      <c r="A155" s="10">
        <v>45986</v>
      </c>
      <c r="B155" s="10">
        <v>45986</v>
      </c>
      <c r="C155" s="24" t="s">
        <v>164</v>
      </c>
      <c r="D155" s="24" t="s">
        <v>147</v>
      </c>
      <c r="E155" s="25" t="s">
        <v>14</v>
      </c>
      <c r="F155" s="22">
        <v>140</v>
      </c>
      <c r="G155" s="15">
        <f t="shared" si="2"/>
        <v>0</v>
      </c>
      <c r="H155" s="21">
        <v>0</v>
      </c>
    </row>
    <row r="156" ht="15.75" spans="1:8">
      <c r="A156" s="10">
        <v>45986</v>
      </c>
      <c r="B156" s="10">
        <v>45986</v>
      </c>
      <c r="C156" s="24" t="s">
        <v>165</v>
      </c>
      <c r="D156" s="24" t="s">
        <v>147</v>
      </c>
      <c r="E156" s="25" t="s">
        <v>14</v>
      </c>
      <c r="F156" s="22">
        <v>1750</v>
      </c>
      <c r="G156" s="15">
        <f t="shared" si="2"/>
        <v>0</v>
      </c>
      <c r="H156" s="21">
        <v>0</v>
      </c>
    </row>
    <row r="157" ht="15.75" spans="1:8">
      <c r="A157" s="10">
        <v>45986</v>
      </c>
      <c r="B157" s="10">
        <v>45986</v>
      </c>
      <c r="C157" s="24" t="s">
        <v>166</v>
      </c>
      <c r="D157" s="24" t="s">
        <v>147</v>
      </c>
      <c r="E157" s="25" t="s">
        <v>14</v>
      </c>
      <c r="F157" s="22">
        <v>2250</v>
      </c>
      <c r="G157" s="15">
        <f t="shared" si="2"/>
        <v>0</v>
      </c>
      <c r="H157" s="21">
        <v>0</v>
      </c>
    </row>
    <row r="158" ht="15.75" spans="1:8">
      <c r="A158" s="10">
        <v>45986</v>
      </c>
      <c r="B158" s="10">
        <v>45986</v>
      </c>
      <c r="C158" s="24" t="s">
        <v>167</v>
      </c>
      <c r="D158" s="24" t="s">
        <v>147</v>
      </c>
      <c r="E158" s="25" t="s">
        <v>14</v>
      </c>
      <c r="F158" s="22">
        <v>825</v>
      </c>
      <c r="G158" s="15">
        <f t="shared" si="2"/>
        <v>5775</v>
      </c>
      <c r="H158" s="21">
        <v>7</v>
      </c>
    </row>
    <row r="159" ht="15.75" spans="1:8">
      <c r="A159" s="10">
        <v>45986</v>
      </c>
      <c r="B159" s="10">
        <v>45986</v>
      </c>
      <c r="C159" s="24" t="s">
        <v>168</v>
      </c>
      <c r="D159" s="24" t="s">
        <v>147</v>
      </c>
      <c r="E159" s="25" t="s">
        <v>21</v>
      </c>
      <c r="F159" s="22">
        <v>0</v>
      </c>
      <c r="G159" s="15">
        <f t="shared" si="2"/>
        <v>0</v>
      </c>
      <c r="H159" s="21">
        <v>16</v>
      </c>
    </row>
    <row r="160" ht="15.75" spans="1:8">
      <c r="A160" s="10">
        <v>45986</v>
      </c>
      <c r="B160" s="10">
        <v>45986</v>
      </c>
      <c r="C160" s="24" t="s">
        <v>169</v>
      </c>
      <c r="D160" s="24" t="s">
        <v>147</v>
      </c>
      <c r="E160" s="25" t="s">
        <v>14</v>
      </c>
      <c r="F160" s="22">
        <v>146</v>
      </c>
      <c r="G160" s="15">
        <f t="shared" si="2"/>
        <v>143226</v>
      </c>
      <c r="H160" s="21">
        <v>981</v>
      </c>
    </row>
    <row r="161" ht="15.75" spans="1:8">
      <c r="A161" s="10">
        <v>45986</v>
      </c>
      <c r="B161" s="10">
        <v>45986</v>
      </c>
      <c r="C161" s="24" t="s">
        <v>170</v>
      </c>
      <c r="D161" s="24" t="s">
        <v>147</v>
      </c>
      <c r="E161" s="25" t="s">
        <v>14</v>
      </c>
      <c r="F161" s="22">
        <v>16</v>
      </c>
      <c r="G161" s="15">
        <f t="shared" si="2"/>
        <v>73600</v>
      </c>
      <c r="H161" s="21">
        <v>4600</v>
      </c>
    </row>
    <row r="162" ht="15.75" spans="1:8">
      <c r="A162" s="10">
        <v>45986</v>
      </c>
      <c r="B162" s="10">
        <v>45986</v>
      </c>
      <c r="C162" s="24" t="s">
        <v>171</v>
      </c>
      <c r="D162" s="24" t="s">
        <v>147</v>
      </c>
      <c r="E162" s="25" t="s">
        <v>14</v>
      </c>
      <c r="F162" s="22">
        <v>12</v>
      </c>
      <c r="G162" s="15">
        <f t="shared" si="2"/>
        <v>12000</v>
      </c>
      <c r="H162" s="21">
        <v>1000</v>
      </c>
    </row>
    <row r="163" ht="15.75" spans="1:8">
      <c r="A163" s="10">
        <v>45986</v>
      </c>
      <c r="B163" s="10">
        <v>45986</v>
      </c>
      <c r="C163" s="24" t="s">
        <v>172</v>
      </c>
      <c r="D163" s="24" t="s">
        <v>147</v>
      </c>
      <c r="E163" s="25" t="s">
        <v>14</v>
      </c>
      <c r="F163" s="22">
        <v>25</v>
      </c>
      <c r="G163" s="15">
        <f t="shared" si="2"/>
        <v>0</v>
      </c>
      <c r="H163" s="21">
        <v>0</v>
      </c>
    </row>
    <row r="164" ht="15.75" spans="1:8">
      <c r="A164" s="10">
        <v>45986</v>
      </c>
      <c r="B164" s="10">
        <v>45986</v>
      </c>
      <c r="C164" s="24" t="s">
        <v>173</v>
      </c>
      <c r="D164" s="24" t="s">
        <v>147</v>
      </c>
      <c r="E164" s="25" t="s">
        <v>14</v>
      </c>
      <c r="F164" s="22">
        <v>10</v>
      </c>
      <c r="G164" s="15">
        <f t="shared" si="2"/>
        <v>65000</v>
      </c>
      <c r="H164" s="21">
        <v>6500</v>
      </c>
    </row>
    <row r="165" ht="15.75" spans="1:8">
      <c r="A165" s="10">
        <v>45986</v>
      </c>
      <c r="B165" s="10">
        <v>45986</v>
      </c>
      <c r="C165" s="24" t="s">
        <v>174</v>
      </c>
      <c r="D165" s="24" t="s">
        <v>147</v>
      </c>
      <c r="E165" s="25" t="s">
        <v>14</v>
      </c>
      <c r="F165" s="22">
        <v>6.5</v>
      </c>
      <c r="G165" s="15">
        <f t="shared" si="2"/>
        <v>0</v>
      </c>
      <c r="H165" s="21">
        <v>0</v>
      </c>
    </row>
    <row r="166" ht="15.75" spans="1:8">
      <c r="A166" s="10">
        <v>45986</v>
      </c>
      <c r="B166" s="10">
        <v>45986</v>
      </c>
      <c r="C166" s="24" t="s">
        <v>175</v>
      </c>
      <c r="D166" s="24" t="s">
        <v>147</v>
      </c>
      <c r="E166" s="25" t="s">
        <v>14</v>
      </c>
      <c r="F166" s="22">
        <v>110</v>
      </c>
      <c r="G166" s="15">
        <f t="shared" si="2"/>
        <v>24530</v>
      </c>
      <c r="H166" s="21">
        <v>223</v>
      </c>
    </row>
    <row r="167" ht="15.75" spans="1:8">
      <c r="A167" s="10">
        <v>45986</v>
      </c>
      <c r="B167" s="10">
        <v>45986</v>
      </c>
      <c r="C167" s="24" t="s">
        <v>176</v>
      </c>
      <c r="D167" s="24" t="s">
        <v>147</v>
      </c>
      <c r="E167" s="25" t="s">
        <v>14</v>
      </c>
      <c r="F167" s="22">
        <v>255</v>
      </c>
      <c r="G167" s="15">
        <f t="shared" si="2"/>
        <v>0</v>
      </c>
      <c r="H167" s="21">
        <v>0</v>
      </c>
    </row>
    <row r="168" ht="15.75" spans="1:8">
      <c r="A168" s="10">
        <v>45986</v>
      </c>
      <c r="B168" s="10">
        <v>45986</v>
      </c>
      <c r="C168" s="24" t="s">
        <v>177</v>
      </c>
      <c r="D168" s="24" t="s">
        <v>147</v>
      </c>
      <c r="E168" s="25" t="s">
        <v>14</v>
      </c>
      <c r="F168" s="22">
        <v>125</v>
      </c>
      <c r="G168" s="15">
        <f t="shared" si="2"/>
        <v>875</v>
      </c>
      <c r="H168" s="21">
        <v>7</v>
      </c>
    </row>
    <row r="169" ht="15.75" spans="1:8">
      <c r="A169" s="10">
        <v>45986</v>
      </c>
      <c r="B169" s="10">
        <v>45986</v>
      </c>
      <c r="C169" s="24" t="s">
        <v>178</v>
      </c>
      <c r="D169" s="24" t="s">
        <v>147</v>
      </c>
      <c r="E169" s="25" t="s">
        <v>14</v>
      </c>
      <c r="F169" s="22">
        <v>125</v>
      </c>
      <c r="G169" s="15">
        <f t="shared" si="2"/>
        <v>1000</v>
      </c>
      <c r="H169" s="21">
        <v>8</v>
      </c>
    </row>
    <row r="170" ht="15.75" spans="1:8">
      <c r="A170" s="10">
        <v>45986</v>
      </c>
      <c r="B170" s="10">
        <v>45986</v>
      </c>
      <c r="C170" s="24" t="s">
        <v>179</v>
      </c>
      <c r="D170" s="24" t="s">
        <v>147</v>
      </c>
      <c r="E170" s="25" t="s">
        <v>14</v>
      </c>
      <c r="F170" s="22">
        <v>290</v>
      </c>
      <c r="G170" s="15">
        <f t="shared" si="2"/>
        <v>27840</v>
      </c>
      <c r="H170" s="21">
        <v>96</v>
      </c>
    </row>
    <row r="171" ht="15.75" spans="1:8">
      <c r="A171" s="10">
        <v>45986</v>
      </c>
      <c r="B171" s="10">
        <v>45986</v>
      </c>
      <c r="C171" s="24" t="s">
        <v>180</v>
      </c>
      <c r="D171" s="18" t="s">
        <v>147</v>
      </c>
      <c r="E171" s="25" t="s">
        <v>14</v>
      </c>
      <c r="F171" s="22">
        <v>52.08</v>
      </c>
      <c r="G171" s="15">
        <f t="shared" si="2"/>
        <v>11926.32</v>
      </c>
      <c r="H171" s="21">
        <v>229</v>
      </c>
    </row>
    <row r="172" ht="15.75" spans="1:8">
      <c r="A172" s="10">
        <v>45986</v>
      </c>
      <c r="B172" s="10">
        <v>45986</v>
      </c>
      <c r="C172" s="24" t="s">
        <v>181</v>
      </c>
      <c r="D172" s="24" t="s">
        <v>147</v>
      </c>
      <c r="E172" s="25" t="s">
        <v>14</v>
      </c>
      <c r="F172" s="22">
        <v>205</v>
      </c>
      <c r="G172" s="15">
        <f t="shared" si="2"/>
        <v>11070</v>
      </c>
      <c r="H172" s="21">
        <v>54</v>
      </c>
    </row>
    <row r="173" ht="15.75" spans="1:8">
      <c r="A173" s="10">
        <v>45986</v>
      </c>
      <c r="B173" s="10">
        <v>45986</v>
      </c>
      <c r="C173" s="24" t="s">
        <v>182</v>
      </c>
      <c r="D173" s="24" t="s">
        <v>147</v>
      </c>
      <c r="E173" s="25" t="s">
        <v>14</v>
      </c>
      <c r="F173" s="22">
        <v>580</v>
      </c>
      <c r="G173" s="15">
        <f t="shared" si="2"/>
        <v>2320</v>
      </c>
      <c r="H173" s="21">
        <v>4</v>
      </c>
    </row>
    <row r="174" ht="15.75" spans="1:8">
      <c r="A174" s="10">
        <v>45986</v>
      </c>
      <c r="B174" s="10">
        <v>45986</v>
      </c>
      <c r="C174" s="24" t="s">
        <v>183</v>
      </c>
      <c r="D174" s="24" t="s">
        <v>147</v>
      </c>
      <c r="E174" s="25" t="s">
        <v>14</v>
      </c>
      <c r="F174" s="22">
        <v>500</v>
      </c>
      <c r="G174" s="15">
        <f t="shared" si="2"/>
        <v>17000</v>
      </c>
      <c r="H174" s="21">
        <v>34</v>
      </c>
    </row>
    <row r="175" ht="15.75" spans="1:8">
      <c r="A175" s="10">
        <v>45986</v>
      </c>
      <c r="B175" s="10">
        <v>45986</v>
      </c>
      <c r="C175" s="24" t="s">
        <v>184</v>
      </c>
      <c r="D175" s="24" t="s">
        <v>147</v>
      </c>
      <c r="E175" s="25" t="s">
        <v>14</v>
      </c>
      <c r="F175" s="22">
        <v>22.12</v>
      </c>
      <c r="G175" s="15">
        <f t="shared" si="2"/>
        <v>46164.44</v>
      </c>
      <c r="H175" s="21">
        <v>2087</v>
      </c>
    </row>
    <row r="176" ht="15.75" spans="1:8">
      <c r="A176" s="10">
        <v>45986</v>
      </c>
      <c r="B176" s="10">
        <v>45986</v>
      </c>
      <c r="C176" s="24" t="s">
        <v>185</v>
      </c>
      <c r="D176" s="24" t="s">
        <v>147</v>
      </c>
      <c r="E176" s="25" t="s">
        <v>14</v>
      </c>
      <c r="F176" s="22">
        <v>140</v>
      </c>
      <c r="G176" s="15">
        <f t="shared" si="2"/>
        <v>235200</v>
      </c>
      <c r="H176" s="21">
        <v>1680</v>
      </c>
    </row>
    <row r="177" ht="15.75" spans="1:8">
      <c r="A177" s="10">
        <v>45986</v>
      </c>
      <c r="B177" s="10">
        <v>45986</v>
      </c>
      <c r="C177" s="24" t="s">
        <v>186</v>
      </c>
      <c r="D177" s="24" t="s">
        <v>147</v>
      </c>
      <c r="E177" s="25" t="s">
        <v>14</v>
      </c>
      <c r="F177" s="22">
        <v>300</v>
      </c>
      <c r="G177" s="15">
        <f t="shared" si="2"/>
        <v>54000</v>
      </c>
      <c r="H177" s="21">
        <v>180</v>
      </c>
    </row>
    <row r="178" ht="15.75" spans="1:8">
      <c r="A178" s="10">
        <v>45986</v>
      </c>
      <c r="B178" s="10">
        <v>45986</v>
      </c>
      <c r="C178" s="24" t="s">
        <v>187</v>
      </c>
      <c r="D178" s="24" t="s">
        <v>147</v>
      </c>
      <c r="E178" s="25" t="s">
        <v>14</v>
      </c>
      <c r="F178" s="22">
        <v>110</v>
      </c>
      <c r="G178" s="15">
        <f t="shared" si="2"/>
        <v>0</v>
      </c>
      <c r="H178" s="21">
        <v>0</v>
      </c>
    </row>
    <row r="179" ht="15.75" spans="1:8">
      <c r="A179" s="10">
        <v>45986</v>
      </c>
      <c r="B179" s="10">
        <v>45986</v>
      </c>
      <c r="C179" s="24" t="s">
        <v>188</v>
      </c>
      <c r="D179" s="24" t="s">
        <v>147</v>
      </c>
      <c r="E179" s="25" t="s">
        <v>14</v>
      </c>
      <c r="F179" s="22">
        <v>1250</v>
      </c>
      <c r="G179" s="15">
        <f t="shared" si="2"/>
        <v>0</v>
      </c>
      <c r="H179" s="21">
        <v>0</v>
      </c>
    </row>
    <row r="180" ht="15.75" spans="1:8">
      <c r="A180" s="10">
        <v>45986</v>
      </c>
      <c r="B180" s="10">
        <v>45986</v>
      </c>
      <c r="C180" s="24" t="s">
        <v>189</v>
      </c>
      <c r="D180" s="24" t="s">
        <v>147</v>
      </c>
      <c r="E180" s="25" t="s">
        <v>14</v>
      </c>
      <c r="F180" s="22">
        <v>1534</v>
      </c>
      <c r="G180" s="15">
        <f t="shared" si="2"/>
        <v>141128</v>
      </c>
      <c r="H180" s="21">
        <v>92</v>
      </c>
    </row>
    <row r="181" ht="15.75" spans="1:8">
      <c r="A181" s="10">
        <v>45986</v>
      </c>
      <c r="B181" s="10">
        <v>45986</v>
      </c>
      <c r="C181" s="24" t="s">
        <v>190</v>
      </c>
      <c r="D181" s="24" t="s">
        <v>147</v>
      </c>
      <c r="E181" s="25" t="s">
        <v>14</v>
      </c>
      <c r="F181" s="22">
        <v>160</v>
      </c>
      <c r="G181" s="15">
        <f t="shared" si="2"/>
        <v>0</v>
      </c>
      <c r="H181" s="21">
        <v>0</v>
      </c>
    </row>
    <row r="182" ht="15.75" spans="1:8">
      <c r="A182" s="10">
        <v>45986</v>
      </c>
      <c r="B182" s="10">
        <v>45986</v>
      </c>
      <c r="C182" s="24" t="s">
        <v>191</v>
      </c>
      <c r="D182" s="24" t="s">
        <v>147</v>
      </c>
      <c r="E182" s="25" t="s">
        <v>14</v>
      </c>
      <c r="F182" s="22">
        <v>180</v>
      </c>
      <c r="G182" s="15">
        <f t="shared" si="2"/>
        <v>14400</v>
      </c>
      <c r="H182" s="21">
        <v>80</v>
      </c>
    </row>
    <row r="183" ht="15.75" spans="1:8">
      <c r="A183" s="10">
        <v>45986</v>
      </c>
      <c r="B183" s="10">
        <v>45986</v>
      </c>
      <c r="C183" s="24" t="s">
        <v>192</v>
      </c>
      <c r="D183" s="24" t="s">
        <v>147</v>
      </c>
      <c r="E183" s="25" t="s">
        <v>14</v>
      </c>
      <c r="F183" s="22">
        <v>100</v>
      </c>
      <c r="G183" s="15">
        <f t="shared" si="2"/>
        <v>5300</v>
      </c>
      <c r="H183" s="21">
        <v>53</v>
      </c>
    </row>
    <row r="184" ht="15.75" spans="1:8">
      <c r="A184" s="10">
        <v>45986</v>
      </c>
      <c r="B184" s="10">
        <v>45986</v>
      </c>
      <c r="C184" s="26" t="s">
        <v>193</v>
      </c>
      <c r="D184" s="26" t="s">
        <v>147</v>
      </c>
      <c r="E184" s="27" t="s">
        <v>14</v>
      </c>
      <c r="F184" s="28">
        <v>4000</v>
      </c>
      <c r="G184" s="15">
        <f t="shared" si="2"/>
        <v>0</v>
      </c>
      <c r="H184" s="21">
        <v>0</v>
      </c>
    </row>
    <row r="185" ht="15.75" spans="1:8">
      <c r="A185" s="10">
        <v>45986</v>
      </c>
      <c r="B185" s="10">
        <v>45986</v>
      </c>
      <c r="C185" s="24" t="s">
        <v>194</v>
      </c>
      <c r="D185" s="24" t="s">
        <v>147</v>
      </c>
      <c r="E185" s="25" t="s">
        <v>14</v>
      </c>
      <c r="F185" s="22">
        <v>204.16</v>
      </c>
      <c r="G185" s="15">
        <f t="shared" si="2"/>
        <v>0</v>
      </c>
      <c r="H185" s="21">
        <v>0</v>
      </c>
    </row>
    <row r="186" ht="15.75" spans="1:8">
      <c r="A186" s="10">
        <v>45986</v>
      </c>
      <c r="B186" s="10">
        <v>45986</v>
      </c>
      <c r="C186" s="26" t="s">
        <v>195</v>
      </c>
      <c r="D186" s="26" t="s">
        <v>147</v>
      </c>
      <c r="E186" s="27" t="s">
        <v>14</v>
      </c>
      <c r="F186" s="28">
        <v>395</v>
      </c>
      <c r="G186" s="15">
        <f t="shared" si="2"/>
        <v>0</v>
      </c>
      <c r="H186" s="29">
        <v>0</v>
      </c>
    </row>
    <row r="187" s="1" customFormat="1" ht="18.75" spans="1:8">
      <c r="A187" s="30" t="s">
        <v>196</v>
      </c>
      <c r="B187" s="30"/>
      <c r="C187" s="30"/>
      <c r="D187" s="30"/>
      <c r="E187" s="30"/>
      <c r="F187" s="31">
        <f>SUM(F10:F186)</f>
        <v>213509.524</v>
      </c>
      <c r="G187" s="31">
        <f>SUM(G9:G186)</f>
        <v>3322346.76</v>
      </c>
      <c r="H187" s="32">
        <f>SUM(H9:H186)</f>
        <v>86025</v>
      </c>
    </row>
    <row r="191" spans="1:8">
      <c r="A191" s="33" t="s">
        <v>197</v>
      </c>
      <c r="B191" s="33"/>
      <c r="C191" s="33" t="s">
        <v>198</v>
      </c>
      <c r="D191" s="33" t="s">
        <v>199</v>
      </c>
      <c r="E191" s="33"/>
      <c r="G191" s="34" t="s">
        <v>200</v>
      </c>
      <c r="H191" s="34"/>
    </row>
    <row r="192" spans="1:8">
      <c r="A192" s="35" t="s">
        <v>201</v>
      </c>
      <c r="B192" s="35"/>
      <c r="C192" s="35" t="s">
        <v>202</v>
      </c>
      <c r="D192" s="35" t="s">
        <v>203</v>
      </c>
      <c r="E192" s="35"/>
      <c r="G192" s="36" t="s">
        <v>204</v>
      </c>
      <c r="H192" s="36"/>
    </row>
    <row r="193" spans="1:8">
      <c r="A193" s="35" t="s">
        <v>205</v>
      </c>
      <c r="B193" s="35"/>
      <c r="D193" s="35" t="s">
        <v>206</v>
      </c>
      <c r="E193" s="35"/>
      <c r="G193" s="36" t="s">
        <v>207</v>
      </c>
      <c r="H193" s="36"/>
    </row>
  </sheetData>
  <autoFilter xmlns:etc="http://www.wps.cn/officeDocument/2017/etCustomData" ref="A9:H187" etc:filterBottomFollowUsedRange="0">
    <extLst/>
  </autoFilter>
  <mergeCells count="13">
    <mergeCell ref="C3:F3"/>
    <mergeCell ref="C4:F4"/>
    <mergeCell ref="C5:F5"/>
    <mergeCell ref="C6:F6"/>
    <mergeCell ref="A191:B191"/>
    <mergeCell ref="D191:E191"/>
    <mergeCell ref="G191:H191"/>
    <mergeCell ref="A192:B192"/>
    <mergeCell ref="D192:E192"/>
    <mergeCell ref="G192:H192"/>
    <mergeCell ref="A193:B193"/>
    <mergeCell ref="D193:E193"/>
    <mergeCell ref="G193:H193"/>
  </mergeCells>
  <pageMargins left="0.7" right="0.7" top="0.75" bottom="0.75" header="0.3" footer="0.3"/>
  <pageSetup paperSize="9" scale="66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Rosita Peña</dc:creator>
  <cp:lastModifiedBy>aamador</cp:lastModifiedBy>
  <dcterms:created xsi:type="dcterms:W3CDTF">2025-07-03T15:34:00Z</dcterms:created>
  <cp:lastPrinted>2026-01-12T17:50:00Z</cp:lastPrinted>
  <dcterms:modified xsi:type="dcterms:W3CDTF">2026-03-24T13:21:15Z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6B3A1F04BFEA48C1B5FF683D6C74ABF1_12</vt:lpwstr>
  </property>
  <property fmtid="{D5CDD505-2E9C-101B-9397-08002B2CF9AE}" pid="3" name="KSOProductBuildVer">
    <vt:lpwstr>3082-12.2.0.23196</vt:lpwstr>
  </property>
</Properties>
</file>